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 T02.18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E34" i="2" l="1"/>
  <c r="E37" i="2" s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" i="2"/>
  <c r="D34" i="2" s="1"/>
  <c r="B34" i="2"/>
  <c r="C31" i="2"/>
  <c r="B31" i="2"/>
  <c r="D31" i="2"/>
  <c r="F38" i="1"/>
  <c r="E38" i="1"/>
  <c r="E39" i="1" s="1"/>
  <c r="C4" i="3"/>
  <c r="E86" i="1"/>
</calcChain>
</file>

<file path=xl/sharedStrings.xml><?xml version="1.0" encoding="utf-8"?>
<sst xmlns="http://schemas.openxmlformats.org/spreadsheetml/2006/main" count="56" uniqueCount="49">
  <si>
    <t>Metro</t>
  </si>
  <si>
    <t>Khăn ướt</t>
  </si>
  <si>
    <t>Quần áo Tân Bình</t>
  </si>
  <si>
    <t>ĐỨC CHI</t>
  </si>
  <si>
    <t>Chi xăng chở hàng</t>
  </si>
  <si>
    <t>Chi lương Đức</t>
  </si>
  <si>
    <t>LiỄU CHI</t>
  </si>
  <si>
    <t>STT</t>
  </si>
  <si>
    <t xml:space="preserve">TỔNG CHI </t>
  </si>
  <si>
    <t>CĂN TIN</t>
  </si>
  <si>
    <t>SIÊU THỊ</t>
  </si>
  <si>
    <t>DOANH THU</t>
  </si>
  <si>
    <t>TỔNG</t>
  </si>
  <si>
    <t>NGÀY</t>
  </si>
  <si>
    <t>THU MẶT BẰNG CHỊ HẠNH</t>
  </si>
  <si>
    <t>TỔNG THU</t>
  </si>
  <si>
    <t>TỔNG CHI</t>
  </si>
  <si>
    <t>TỔNG LÃI,LỖ</t>
  </si>
  <si>
    <t>Big C Phú Thạnh</t>
  </si>
  <si>
    <t>Trả công thợ hồ</t>
  </si>
  <si>
    <t>Bò + xương</t>
  </si>
  <si>
    <t>Lotte Gò Vấp</t>
  </si>
  <si>
    <t>Ống nước + đồng hồ nước</t>
  </si>
  <si>
    <t>Cửa nhựa</t>
  </si>
  <si>
    <t>Gas bếp</t>
  </si>
  <si>
    <t>Gà + sườn</t>
  </si>
  <si>
    <t xml:space="preserve">Nông sản </t>
  </si>
  <si>
    <t>Xương + thịt</t>
  </si>
  <si>
    <t>Thanh toán nhôm kính</t>
  </si>
  <si>
    <t>Trà Bắc</t>
  </si>
  <si>
    <t xml:space="preserve">Bánh mì </t>
  </si>
  <si>
    <t>Đường + chợ</t>
  </si>
  <si>
    <t>Quà Tết nhân viên báo cáo thuế</t>
  </si>
  <si>
    <t>Coop Bình Triệu</t>
  </si>
  <si>
    <t>Thịt bò</t>
  </si>
  <si>
    <t>Chợ Bình Điền</t>
  </si>
  <si>
    <t>Đồ chơi Chợ Lớn</t>
  </si>
  <si>
    <t>Trả công bảo vệ Bình An</t>
  </si>
  <si>
    <t>Hoa tặng khai trương Cơm chay</t>
  </si>
  <si>
    <t>Mặt bằng tháng 01/2018</t>
  </si>
  <si>
    <t>Điện nước tháng 12/2017</t>
  </si>
  <si>
    <t>Lương</t>
  </si>
  <si>
    <t>Thưởng Tết Âm lịch</t>
  </si>
  <si>
    <t>CHI THÁNG 02/2018</t>
  </si>
  <si>
    <t>THU MẶT BẰNG CƠM CHAY</t>
  </si>
  <si>
    <t>THU THÁNG 02/2018</t>
  </si>
  <si>
    <t>TỔNG KẾT THÁNG 02/2018</t>
  </si>
  <si>
    <t>DÌ: 9.973</t>
  </si>
  <si>
    <t>ĐỨC: 19.945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</si>
</sst>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0" fontId="4" fillId="0" borderId="1" xfId="0" applyFont="1" applyBorder="1"/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3" fontId="1" fillId="2" borderId="1" xfId="0" applyNumberFormat="1" applyFont="1" applyFill="1" applyBorder="1"/>
    <xf numFmtId="3" fontId="5" fillId="0" borderId="1" xfId="0" applyNumberFormat="1" applyFont="1" applyBorder="1"/>
    <xf numFmtId="3" fontId="2" fillId="3" borderId="1" xfId="0" applyNumberFormat="1" applyFont="1" applyFill="1" applyBorder="1"/>
    <xf numFmtId="0" fontId="2" fillId="3" borderId="1" xfId="0" applyFont="1" applyFill="1" applyBorder="1"/>
    <xf numFmtId="3" fontId="4" fillId="0" borderId="4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3" fontId="1" fillId="0" borderId="1" xfId="0" applyNumberFormat="1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8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85"/>
  <sheetViews>
    <sheetView topLeftCell="B1" workbookViewId="0">
      <selection activeCell="B258" sqref="B258"/>
    </sheetView>
  </sheetViews>
  <sheetFormatPr defaultColWidth="11.85546875" defaultRowHeight="18" customHeight="1" x14ac:dyDescent="0.3"/>
  <cols>
    <col min="1" max="1" width="5.7109375" style="5" customWidth="1"/>
    <col min="2" max="3" width="11.85546875" style="1"/>
    <col min="4" max="4" width="24.42578125" style="1" customWidth="1"/>
    <col min="5" max="5" width="17" style="1" customWidth="1"/>
    <col min="6" max="6" width="13.85546875" style="1" customWidth="1"/>
    <col min="7" max="7" width="0.140625" style="1" hidden="1" customWidth="1"/>
    <col min="8" max="12" width="11.85546875" style="1" hidden="1" customWidth="1"/>
    <col min="13" max="16384" width="11.85546875" style="1"/>
  </cols>
  <sheetData>
    <row r="1" spans="1:18" ht="19.5" customHeight="1" x14ac:dyDescent="0.3">
      <c r="A1" s="46" t="s">
        <v>43</v>
      </c>
      <c r="B1" s="47"/>
      <c r="C1" s="47"/>
      <c r="D1" s="47"/>
      <c r="E1" s="47"/>
      <c r="F1" s="48"/>
    </row>
    <row r="2" spans="1:18" ht="20.25" customHeight="1" x14ac:dyDescent="0.3">
      <c r="A2" s="41" t="s">
        <v>7</v>
      </c>
      <c r="B2" s="49" t="s">
        <v>3</v>
      </c>
      <c r="C2" s="49"/>
      <c r="D2" s="49"/>
      <c r="E2" s="49"/>
      <c r="F2" s="50" t="s">
        <v>6</v>
      </c>
    </row>
    <row r="3" spans="1:18" ht="10.5" hidden="1" customHeight="1" x14ac:dyDescent="0.3">
      <c r="A3" s="41"/>
      <c r="B3" s="49"/>
      <c r="C3" s="49"/>
      <c r="D3" s="49"/>
      <c r="E3" s="49"/>
      <c r="F3" s="50"/>
    </row>
    <row r="4" spans="1:18" ht="18" customHeight="1" x14ac:dyDescent="0.3">
      <c r="A4" s="3"/>
      <c r="B4" s="34" t="s">
        <v>18</v>
      </c>
      <c r="C4" s="34"/>
      <c r="D4" s="34"/>
      <c r="E4" s="6">
        <v>5500</v>
      </c>
      <c r="F4" s="9">
        <v>900</v>
      </c>
      <c r="N4" s="7"/>
      <c r="O4" s="20"/>
      <c r="R4" s="7"/>
    </row>
    <row r="5" spans="1:18" ht="18" customHeight="1" x14ac:dyDescent="0.3">
      <c r="A5" s="5">
        <v>2</v>
      </c>
      <c r="B5" s="34" t="s">
        <v>19</v>
      </c>
      <c r="C5" s="34"/>
      <c r="D5" s="34"/>
      <c r="E5" s="6">
        <v>500</v>
      </c>
      <c r="F5" s="9">
        <v>227</v>
      </c>
      <c r="N5" s="7"/>
      <c r="O5" s="20"/>
      <c r="R5" s="7"/>
    </row>
    <row r="6" spans="1:18" ht="18" customHeight="1" x14ac:dyDescent="0.3">
      <c r="A6" s="5">
        <v>3</v>
      </c>
      <c r="B6" s="34" t="s">
        <v>20</v>
      </c>
      <c r="C6" s="34"/>
      <c r="D6" s="34"/>
      <c r="E6" s="6">
        <v>580</v>
      </c>
      <c r="F6" s="9">
        <v>0</v>
      </c>
      <c r="N6" s="7"/>
      <c r="O6" s="20"/>
      <c r="R6" s="7"/>
    </row>
    <row r="7" spans="1:18" ht="18" customHeight="1" x14ac:dyDescent="0.3">
      <c r="A7" s="18">
        <v>4</v>
      </c>
      <c r="B7" s="34" t="s">
        <v>21</v>
      </c>
      <c r="C7" s="34"/>
      <c r="D7" s="34"/>
      <c r="E7" s="6">
        <v>6087</v>
      </c>
      <c r="F7" s="9">
        <v>504</v>
      </c>
      <c r="N7" s="7"/>
      <c r="O7" s="20"/>
      <c r="R7" s="7"/>
    </row>
    <row r="8" spans="1:18" ht="18" customHeight="1" x14ac:dyDescent="0.3">
      <c r="A8" s="18">
        <v>5</v>
      </c>
      <c r="B8" s="34" t="s">
        <v>22</v>
      </c>
      <c r="C8" s="34"/>
      <c r="D8" s="34"/>
      <c r="E8" s="6">
        <v>330</v>
      </c>
      <c r="F8" s="19">
        <v>2520</v>
      </c>
      <c r="N8" s="7"/>
      <c r="O8" s="19"/>
      <c r="R8" s="7"/>
    </row>
    <row r="9" spans="1:18" ht="18" customHeight="1" x14ac:dyDescent="0.3">
      <c r="A9" s="18">
        <v>6</v>
      </c>
      <c r="B9" s="34" t="s">
        <v>23</v>
      </c>
      <c r="C9" s="34"/>
      <c r="D9" s="34"/>
      <c r="E9" s="4">
        <v>290</v>
      </c>
      <c r="F9" s="9">
        <v>440</v>
      </c>
      <c r="N9" s="7"/>
      <c r="O9" s="20"/>
      <c r="R9" s="7"/>
    </row>
    <row r="10" spans="1:18" ht="18" customHeight="1" x14ac:dyDescent="0.3">
      <c r="A10" s="18">
        <v>7</v>
      </c>
      <c r="B10" s="34" t="s">
        <v>24</v>
      </c>
      <c r="C10" s="34"/>
      <c r="D10" s="34"/>
      <c r="E10" s="6">
        <v>1110</v>
      </c>
      <c r="F10" s="9">
        <v>400</v>
      </c>
      <c r="N10" s="7"/>
      <c r="O10" s="20"/>
      <c r="R10" s="7"/>
    </row>
    <row r="11" spans="1:18" ht="18" customHeight="1" x14ac:dyDescent="0.3">
      <c r="A11" s="18">
        <v>8</v>
      </c>
      <c r="B11" s="34" t="s">
        <v>25</v>
      </c>
      <c r="C11" s="34"/>
      <c r="D11" s="34"/>
      <c r="E11" s="6">
        <v>1045</v>
      </c>
      <c r="F11" s="10">
        <v>540</v>
      </c>
      <c r="N11" s="7"/>
      <c r="O11" s="19"/>
      <c r="R11" s="7"/>
    </row>
    <row r="12" spans="1:18" ht="18" customHeight="1" x14ac:dyDescent="0.3">
      <c r="A12" s="18">
        <v>9</v>
      </c>
      <c r="B12" s="34" t="s">
        <v>0</v>
      </c>
      <c r="C12" s="34"/>
      <c r="D12" s="34"/>
      <c r="E12" s="6">
        <v>13104</v>
      </c>
      <c r="F12" s="9">
        <v>376</v>
      </c>
      <c r="N12" s="7"/>
      <c r="O12" s="20"/>
      <c r="R12" s="7"/>
    </row>
    <row r="13" spans="1:18" ht="18" customHeight="1" x14ac:dyDescent="0.3">
      <c r="A13" s="18">
        <v>10</v>
      </c>
      <c r="B13" s="34" t="s">
        <v>26</v>
      </c>
      <c r="C13" s="34"/>
      <c r="D13" s="34"/>
      <c r="E13" s="6">
        <v>808</v>
      </c>
      <c r="F13" s="19">
        <v>1780</v>
      </c>
      <c r="N13" s="7"/>
      <c r="O13" s="19"/>
      <c r="R13" s="7"/>
    </row>
    <row r="14" spans="1:18" ht="18" customHeight="1" x14ac:dyDescent="0.3">
      <c r="A14" s="18">
        <v>11</v>
      </c>
      <c r="B14" s="34" t="s">
        <v>27</v>
      </c>
      <c r="C14" s="34"/>
      <c r="D14" s="34"/>
      <c r="E14" s="6">
        <v>670</v>
      </c>
      <c r="F14" s="9">
        <v>0</v>
      </c>
      <c r="N14" s="7"/>
      <c r="O14" s="20"/>
      <c r="R14" s="7"/>
    </row>
    <row r="15" spans="1:18" ht="18" customHeight="1" x14ac:dyDescent="0.3">
      <c r="A15" s="18">
        <v>12</v>
      </c>
      <c r="B15" s="34" t="s">
        <v>28</v>
      </c>
      <c r="C15" s="34"/>
      <c r="D15" s="34"/>
      <c r="E15" s="6">
        <v>5000</v>
      </c>
      <c r="F15" s="19">
        <v>1150</v>
      </c>
      <c r="N15" s="7"/>
      <c r="O15" s="19"/>
      <c r="R15" s="7"/>
    </row>
    <row r="16" spans="1:18" ht="18" customHeight="1" x14ac:dyDescent="0.3">
      <c r="A16" s="18">
        <v>13</v>
      </c>
      <c r="B16" s="34" t="s">
        <v>1</v>
      </c>
      <c r="C16" s="34"/>
      <c r="D16" s="34"/>
      <c r="E16" s="6">
        <v>430</v>
      </c>
      <c r="F16" s="9">
        <v>0</v>
      </c>
      <c r="N16" s="7"/>
      <c r="O16" s="20"/>
      <c r="R16" s="7"/>
    </row>
    <row r="17" spans="1:18" ht="18" customHeight="1" x14ac:dyDescent="0.3">
      <c r="A17" s="18">
        <v>14</v>
      </c>
      <c r="B17" s="34" t="s">
        <v>30</v>
      </c>
      <c r="C17" s="34"/>
      <c r="D17" s="34"/>
      <c r="E17" s="6">
        <v>620</v>
      </c>
      <c r="F17" s="9">
        <v>640</v>
      </c>
      <c r="N17" s="7"/>
      <c r="O17" s="20"/>
      <c r="R17" s="7"/>
    </row>
    <row r="18" spans="1:18" ht="18" customHeight="1" x14ac:dyDescent="0.3">
      <c r="A18" s="18">
        <v>15</v>
      </c>
      <c r="B18" s="34" t="s">
        <v>29</v>
      </c>
      <c r="C18" s="34"/>
      <c r="D18" s="34"/>
      <c r="E18" s="6">
        <v>1800</v>
      </c>
      <c r="F18" s="9">
        <v>0</v>
      </c>
      <c r="N18" s="7"/>
      <c r="O18" s="20"/>
      <c r="R18" s="7"/>
    </row>
    <row r="19" spans="1:18" ht="18" customHeight="1" x14ac:dyDescent="0.3">
      <c r="A19" s="18">
        <v>16</v>
      </c>
      <c r="B19" s="34" t="s">
        <v>2</v>
      </c>
      <c r="C19" s="34"/>
      <c r="D19" s="34"/>
      <c r="E19" s="6">
        <v>12400</v>
      </c>
      <c r="F19" s="9">
        <v>710</v>
      </c>
      <c r="N19" s="7"/>
      <c r="O19" s="20"/>
      <c r="R19" s="7"/>
    </row>
    <row r="20" spans="1:18" ht="18" customHeight="1" x14ac:dyDescent="0.3">
      <c r="A20" s="18">
        <v>17</v>
      </c>
      <c r="B20" s="34" t="s">
        <v>31</v>
      </c>
      <c r="C20" s="34"/>
      <c r="D20" s="34"/>
      <c r="E20" s="6">
        <v>805</v>
      </c>
      <c r="F20" s="19">
        <v>1370</v>
      </c>
      <c r="O20" s="19"/>
      <c r="R20" s="7"/>
    </row>
    <row r="21" spans="1:18" ht="18" customHeight="1" x14ac:dyDescent="0.3">
      <c r="A21" s="18">
        <v>18</v>
      </c>
      <c r="B21" s="34" t="s">
        <v>32</v>
      </c>
      <c r="C21" s="34"/>
      <c r="D21" s="34"/>
      <c r="E21" s="6">
        <v>350</v>
      </c>
      <c r="F21" s="9">
        <v>0</v>
      </c>
      <c r="N21" s="7"/>
      <c r="O21" s="20"/>
      <c r="R21" s="7"/>
    </row>
    <row r="22" spans="1:18" ht="18" customHeight="1" x14ac:dyDescent="0.3">
      <c r="A22" s="18">
        <v>19</v>
      </c>
      <c r="B22" s="34" t="s">
        <v>2</v>
      </c>
      <c r="C22" s="34"/>
      <c r="D22" s="34"/>
      <c r="E22" s="6">
        <v>3600</v>
      </c>
      <c r="F22" s="9">
        <v>40</v>
      </c>
      <c r="N22" s="7"/>
      <c r="O22" s="20"/>
      <c r="R22" s="7"/>
    </row>
    <row r="23" spans="1:18" ht="18" customHeight="1" x14ac:dyDescent="0.3">
      <c r="A23" s="18">
        <v>20</v>
      </c>
      <c r="B23" s="34" t="s">
        <v>0</v>
      </c>
      <c r="C23" s="34"/>
      <c r="D23" s="34"/>
      <c r="E23" s="6">
        <v>9518</v>
      </c>
      <c r="F23" s="10">
        <v>80</v>
      </c>
      <c r="N23" s="7"/>
      <c r="O23" s="19"/>
      <c r="R23" s="7"/>
    </row>
    <row r="24" spans="1:18" ht="18" customHeight="1" x14ac:dyDescent="0.3">
      <c r="A24" s="18">
        <v>21</v>
      </c>
      <c r="B24" s="34" t="s">
        <v>33</v>
      </c>
      <c r="C24" s="34"/>
      <c r="D24" s="34"/>
      <c r="E24" s="6">
        <v>4838</v>
      </c>
      <c r="F24" s="9">
        <v>153</v>
      </c>
      <c r="N24" s="7"/>
      <c r="O24" s="20"/>
      <c r="R24" s="7"/>
    </row>
    <row r="25" spans="1:18" ht="18" customHeight="1" x14ac:dyDescent="0.3">
      <c r="A25" s="18">
        <v>22</v>
      </c>
      <c r="B25" s="34" t="s">
        <v>34</v>
      </c>
      <c r="C25" s="34"/>
      <c r="D25" s="34"/>
      <c r="E25" s="6">
        <v>1200</v>
      </c>
      <c r="F25" s="9">
        <v>387</v>
      </c>
      <c r="N25" s="7"/>
      <c r="O25" s="20"/>
      <c r="R25" s="7"/>
    </row>
    <row r="26" spans="1:18" ht="15.75" customHeight="1" x14ac:dyDescent="0.3">
      <c r="A26" s="18">
        <v>23</v>
      </c>
      <c r="B26" s="34" t="s">
        <v>35</v>
      </c>
      <c r="C26" s="34"/>
      <c r="D26" s="34"/>
      <c r="E26" s="6">
        <v>1920</v>
      </c>
      <c r="F26" s="9">
        <v>120</v>
      </c>
      <c r="N26" s="7"/>
      <c r="O26" s="20"/>
      <c r="R26" s="7"/>
    </row>
    <row r="27" spans="1:18" ht="18" customHeight="1" x14ac:dyDescent="0.3">
      <c r="A27" s="18">
        <v>24</v>
      </c>
      <c r="B27" s="45" t="s">
        <v>36</v>
      </c>
      <c r="C27" s="45"/>
      <c r="D27" s="45"/>
      <c r="E27" s="29">
        <v>4079</v>
      </c>
      <c r="F27" s="9">
        <v>310</v>
      </c>
      <c r="N27" s="7"/>
      <c r="O27" s="20"/>
      <c r="R27" s="7"/>
    </row>
    <row r="28" spans="1:18" ht="18" customHeight="1" x14ac:dyDescent="0.3">
      <c r="A28" s="18">
        <v>25</v>
      </c>
      <c r="B28" s="35" t="s">
        <v>37</v>
      </c>
      <c r="C28" s="36"/>
      <c r="D28" s="37"/>
      <c r="E28" s="6">
        <v>1000</v>
      </c>
      <c r="F28" s="9">
        <v>200</v>
      </c>
      <c r="N28" s="7"/>
      <c r="O28" s="20"/>
      <c r="R28" s="7"/>
    </row>
    <row r="29" spans="1:18" ht="18" customHeight="1" x14ac:dyDescent="0.3">
      <c r="A29" s="18">
        <v>26</v>
      </c>
      <c r="B29" s="34" t="s">
        <v>20</v>
      </c>
      <c r="C29" s="34"/>
      <c r="D29" s="34"/>
      <c r="E29" s="6">
        <v>680</v>
      </c>
      <c r="F29" s="9">
        <v>0</v>
      </c>
      <c r="N29" s="7"/>
      <c r="O29" s="20"/>
      <c r="R29" s="7"/>
    </row>
    <row r="30" spans="1:18" ht="18" customHeight="1" x14ac:dyDescent="0.3">
      <c r="A30" s="18">
        <v>27</v>
      </c>
      <c r="B30" s="34" t="s">
        <v>0</v>
      </c>
      <c r="C30" s="34"/>
      <c r="D30" s="34"/>
      <c r="E30" s="6">
        <v>4607</v>
      </c>
      <c r="F30" s="9">
        <v>80</v>
      </c>
      <c r="N30" s="7"/>
      <c r="O30" s="20"/>
      <c r="R30" s="7"/>
    </row>
    <row r="31" spans="1:18" ht="18" customHeight="1" x14ac:dyDescent="0.3">
      <c r="A31" s="18">
        <v>28</v>
      </c>
      <c r="B31" s="34" t="s">
        <v>38</v>
      </c>
      <c r="C31" s="34"/>
      <c r="D31" s="34"/>
      <c r="E31" s="4">
        <v>600</v>
      </c>
      <c r="F31" s="9">
        <v>400</v>
      </c>
      <c r="N31" s="7"/>
      <c r="O31" s="20"/>
      <c r="R31" s="7"/>
    </row>
    <row r="32" spans="1:18" ht="18" customHeight="1" x14ac:dyDescent="0.3">
      <c r="A32" s="18">
        <v>29</v>
      </c>
      <c r="B32" s="45" t="s">
        <v>39</v>
      </c>
      <c r="C32" s="45"/>
      <c r="D32" s="45"/>
      <c r="E32" s="6">
        <v>50000</v>
      </c>
      <c r="F32" s="9">
        <v>330</v>
      </c>
      <c r="N32" s="7"/>
      <c r="O32" s="32"/>
    </row>
    <row r="33" spans="1:14" ht="18" customHeight="1" x14ac:dyDescent="0.3">
      <c r="A33" s="18">
        <v>30</v>
      </c>
      <c r="B33" s="45" t="s">
        <v>40</v>
      </c>
      <c r="C33" s="45"/>
      <c r="D33" s="45"/>
      <c r="E33" s="6">
        <v>17199</v>
      </c>
      <c r="F33" s="9">
        <v>790</v>
      </c>
      <c r="N33" s="31"/>
    </row>
    <row r="34" spans="1:14" ht="18" customHeight="1" x14ac:dyDescent="0.3">
      <c r="A34" s="18">
        <v>31</v>
      </c>
      <c r="B34" s="34" t="s">
        <v>41</v>
      </c>
      <c r="C34" s="34"/>
      <c r="D34" s="34"/>
      <c r="E34" s="6">
        <v>30662</v>
      </c>
      <c r="F34" s="9">
        <v>0</v>
      </c>
    </row>
    <row r="35" spans="1:14" ht="18" customHeight="1" x14ac:dyDescent="0.3">
      <c r="A35" s="18">
        <v>32</v>
      </c>
      <c r="B35" s="34" t="s">
        <v>42</v>
      </c>
      <c r="C35" s="34"/>
      <c r="D35" s="34"/>
      <c r="E35" s="6">
        <v>13000</v>
      </c>
      <c r="F35" s="11">
        <v>0</v>
      </c>
    </row>
    <row r="36" spans="1:14" ht="18" customHeight="1" x14ac:dyDescent="0.3">
      <c r="A36" s="18">
        <v>33</v>
      </c>
      <c r="B36" s="38" t="s">
        <v>4</v>
      </c>
      <c r="C36" s="39"/>
      <c r="D36" s="40"/>
      <c r="E36" s="7">
        <v>2000</v>
      </c>
      <c r="F36" s="21">
        <v>0</v>
      </c>
    </row>
    <row r="37" spans="1:14" ht="18" customHeight="1" x14ac:dyDescent="0.3">
      <c r="A37" s="18">
        <v>34</v>
      </c>
      <c r="B37" s="41" t="s">
        <v>5</v>
      </c>
      <c r="C37" s="41"/>
      <c r="D37" s="41"/>
      <c r="E37" s="7">
        <v>8000</v>
      </c>
      <c r="F37" s="21">
        <v>0</v>
      </c>
    </row>
    <row r="38" spans="1:14" ht="18" customHeight="1" x14ac:dyDescent="0.3">
      <c r="A38" s="18"/>
      <c r="B38" s="53" t="s">
        <v>12</v>
      </c>
      <c r="C38" s="56"/>
      <c r="D38" s="57"/>
      <c r="E38" s="30">
        <f>SUM(E4:E37)</f>
        <v>204332</v>
      </c>
      <c r="F38" s="30">
        <f>SUM(F4:F37)</f>
        <v>14447</v>
      </c>
    </row>
    <row r="39" spans="1:14" ht="34.5" customHeight="1" x14ac:dyDescent="0.3">
      <c r="B39" s="42" t="s">
        <v>16</v>
      </c>
      <c r="C39" s="43"/>
      <c r="D39" s="44"/>
      <c r="E39" s="52">
        <f>SUM(E38:F38)</f>
        <v>218779</v>
      </c>
      <c r="F39" s="44"/>
    </row>
    <row r="40" spans="1:14" ht="18" hidden="1" customHeight="1" x14ac:dyDescent="0.3">
      <c r="B40" s="34"/>
      <c r="C40" s="34"/>
      <c r="D40" s="34"/>
      <c r="E40" s="4"/>
      <c r="F40" s="12"/>
    </row>
    <row r="41" spans="1:14" ht="18" hidden="1" customHeight="1" x14ac:dyDescent="0.3">
      <c r="B41" s="34"/>
      <c r="C41" s="34"/>
      <c r="D41" s="34"/>
      <c r="E41" s="4"/>
      <c r="F41" s="12"/>
    </row>
    <row r="42" spans="1:14" ht="18" hidden="1" customHeight="1" x14ac:dyDescent="0.3">
      <c r="B42" s="34"/>
      <c r="C42" s="34"/>
      <c r="D42" s="34"/>
      <c r="E42" s="6"/>
      <c r="F42" s="12"/>
    </row>
    <row r="43" spans="1:14" ht="18" hidden="1" customHeight="1" x14ac:dyDescent="0.3">
      <c r="B43" s="34"/>
      <c r="C43" s="34"/>
      <c r="D43" s="34"/>
      <c r="E43" s="6"/>
      <c r="F43" s="12"/>
    </row>
    <row r="44" spans="1:14" ht="18" hidden="1" customHeight="1" x14ac:dyDescent="0.3">
      <c r="B44" s="34"/>
      <c r="C44" s="34"/>
      <c r="D44" s="34"/>
      <c r="E44" s="6"/>
      <c r="F44" s="12"/>
    </row>
    <row r="45" spans="1:14" ht="18" hidden="1" customHeight="1" x14ac:dyDescent="0.3">
      <c r="B45" s="34"/>
      <c r="C45" s="34"/>
      <c r="D45" s="34"/>
      <c r="E45" s="6"/>
      <c r="F45" s="12"/>
    </row>
    <row r="46" spans="1:14" ht="18" hidden="1" customHeight="1" x14ac:dyDescent="0.3">
      <c r="B46" s="34"/>
      <c r="C46" s="34"/>
      <c r="D46" s="34"/>
      <c r="E46" s="6"/>
      <c r="F46" s="12"/>
    </row>
    <row r="47" spans="1:14" ht="18" hidden="1" customHeight="1" x14ac:dyDescent="0.3">
      <c r="B47" s="34"/>
      <c r="C47" s="34"/>
      <c r="D47" s="34"/>
      <c r="E47" s="6"/>
      <c r="F47" s="12"/>
    </row>
    <row r="48" spans="1:14" ht="18" hidden="1" customHeight="1" x14ac:dyDescent="0.3">
      <c r="B48" s="34"/>
      <c r="C48" s="34"/>
      <c r="D48" s="34"/>
      <c r="E48" s="4"/>
      <c r="F48" s="12"/>
    </row>
    <row r="49" spans="2:6" ht="18" hidden="1" customHeight="1" x14ac:dyDescent="0.3">
      <c r="B49" s="34"/>
      <c r="C49" s="34"/>
      <c r="D49" s="34"/>
      <c r="E49" s="4"/>
      <c r="F49" s="13"/>
    </row>
    <row r="50" spans="2:6" ht="18" hidden="1" customHeight="1" x14ac:dyDescent="0.3">
      <c r="B50" s="34"/>
      <c r="C50" s="34"/>
      <c r="D50" s="34"/>
      <c r="E50" s="4"/>
      <c r="F50" s="12"/>
    </row>
    <row r="51" spans="2:6" ht="18" hidden="1" customHeight="1" x14ac:dyDescent="0.3">
      <c r="B51" s="34"/>
      <c r="C51" s="34"/>
      <c r="D51" s="34"/>
      <c r="E51" s="4"/>
      <c r="F51" s="12"/>
    </row>
    <row r="52" spans="2:6" ht="18" hidden="1" customHeight="1" x14ac:dyDescent="0.3">
      <c r="B52" s="34"/>
      <c r="C52" s="34"/>
      <c r="D52" s="34"/>
      <c r="E52" s="4"/>
      <c r="F52" s="12"/>
    </row>
    <row r="53" spans="2:6" ht="18" hidden="1" customHeight="1" x14ac:dyDescent="0.3">
      <c r="B53" s="35"/>
      <c r="C53" s="36"/>
      <c r="D53" s="37"/>
      <c r="E53" s="6"/>
      <c r="F53" s="12"/>
    </row>
    <row r="54" spans="2:6" ht="18" hidden="1" customHeight="1" x14ac:dyDescent="0.3">
      <c r="B54" s="35"/>
      <c r="C54" s="36"/>
      <c r="D54" s="37"/>
      <c r="E54" s="4"/>
      <c r="F54" s="12"/>
    </row>
    <row r="55" spans="2:6" ht="18" hidden="1" customHeight="1" x14ac:dyDescent="0.3">
      <c r="B55" s="34"/>
      <c r="C55" s="34"/>
      <c r="D55" s="34"/>
      <c r="E55" s="6"/>
      <c r="F55" s="12"/>
    </row>
    <row r="56" spans="2:6" ht="18" hidden="1" customHeight="1" x14ac:dyDescent="0.3">
      <c r="B56" s="35"/>
      <c r="C56" s="36"/>
      <c r="D56" s="37"/>
      <c r="E56" s="6"/>
      <c r="F56" s="12"/>
    </row>
    <row r="57" spans="2:6" ht="18" hidden="1" customHeight="1" x14ac:dyDescent="0.3">
      <c r="B57" s="34"/>
      <c r="C57" s="34"/>
      <c r="D57" s="34"/>
      <c r="E57" s="4"/>
      <c r="F57" s="12"/>
    </row>
    <row r="58" spans="2:6" ht="18" hidden="1" customHeight="1" x14ac:dyDescent="0.3">
      <c r="B58" s="34"/>
      <c r="C58" s="34"/>
      <c r="D58" s="34"/>
      <c r="E58" s="6"/>
      <c r="F58" s="12"/>
    </row>
    <row r="59" spans="2:6" ht="18" hidden="1" customHeight="1" x14ac:dyDescent="0.3">
      <c r="B59" s="34"/>
      <c r="C59" s="34"/>
      <c r="D59" s="34"/>
      <c r="E59" s="4"/>
      <c r="F59" s="12"/>
    </row>
    <row r="60" spans="2:6" ht="18" hidden="1" customHeight="1" x14ac:dyDescent="0.3">
      <c r="B60" s="34"/>
      <c r="C60" s="34"/>
      <c r="D60" s="34"/>
      <c r="E60" s="4"/>
      <c r="F60" s="12"/>
    </row>
    <row r="61" spans="2:6" ht="18" hidden="1" customHeight="1" x14ac:dyDescent="0.3">
      <c r="B61" s="34"/>
      <c r="C61" s="34"/>
      <c r="D61" s="34"/>
      <c r="E61" s="4"/>
      <c r="F61" s="12"/>
    </row>
    <row r="62" spans="2:6" ht="18" hidden="1" customHeight="1" x14ac:dyDescent="0.3">
      <c r="B62" s="34"/>
      <c r="C62" s="34"/>
      <c r="D62" s="34"/>
      <c r="E62" s="6"/>
      <c r="F62" s="12"/>
    </row>
    <row r="63" spans="2:6" ht="18" hidden="1" customHeight="1" x14ac:dyDescent="0.3">
      <c r="B63" s="34"/>
      <c r="C63" s="34"/>
      <c r="D63" s="34"/>
      <c r="E63" s="6"/>
      <c r="F63" s="12"/>
    </row>
    <row r="64" spans="2:6" ht="18" hidden="1" customHeight="1" x14ac:dyDescent="0.3">
      <c r="B64" s="34"/>
      <c r="C64" s="34"/>
      <c r="D64" s="34"/>
      <c r="E64" s="6"/>
      <c r="F64" s="12"/>
    </row>
    <row r="65" spans="1:6" ht="18" hidden="1" customHeight="1" x14ac:dyDescent="0.3">
      <c r="B65" s="34"/>
      <c r="C65" s="34"/>
      <c r="D65" s="34"/>
      <c r="E65" s="6"/>
      <c r="F65" s="12"/>
    </row>
    <row r="66" spans="1:6" ht="18" hidden="1" customHeight="1" x14ac:dyDescent="0.3">
      <c r="B66" s="34"/>
      <c r="C66" s="34"/>
      <c r="D66" s="34"/>
      <c r="E66" s="6"/>
      <c r="F66" s="12"/>
    </row>
    <row r="67" spans="1:6" ht="18" hidden="1" customHeight="1" x14ac:dyDescent="0.3">
      <c r="B67" s="34"/>
      <c r="C67" s="34"/>
      <c r="D67" s="34"/>
      <c r="E67" s="6"/>
      <c r="F67" s="12"/>
    </row>
    <row r="68" spans="1:6" ht="18" hidden="1" customHeight="1" x14ac:dyDescent="0.3">
      <c r="B68" s="34"/>
      <c r="C68" s="34"/>
      <c r="D68" s="34"/>
      <c r="E68" s="4"/>
      <c r="F68" s="12"/>
    </row>
    <row r="69" spans="1:6" ht="18" hidden="1" customHeight="1" x14ac:dyDescent="0.3">
      <c r="B69" s="34"/>
      <c r="C69" s="34"/>
      <c r="D69" s="34"/>
      <c r="E69" s="4"/>
      <c r="F69" s="12"/>
    </row>
    <row r="70" spans="1:6" ht="18" hidden="1" customHeight="1" x14ac:dyDescent="0.3">
      <c r="B70" s="34"/>
      <c r="C70" s="34"/>
      <c r="D70" s="34"/>
      <c r="E70" s="6"/>
      <c r="F70" s="12"/>
    </row>
    <row r="71" spans="1:6" ht="18" hidden="1" customHeight="1" x14ac:dyDescent="0.3">
      <c r="B71" s="34"/>
      <c r="C71" s="34"/>
      <c r="D71" s="34"/>
      <c r="E71" s="6"/>
      <c r="F71" s="12"/>
    </row>
    <row r="72" spans="1:6" ht="18" hidden="1" customHeight="1" x14ac:dyDescent="0.3">
      <c r="B72" s="34"/>
      <c r="C72" s="34"/>
      <c r="D72" s="34"/>
      <c r="E72" s="6"/>
      <c r="F72" s="12"/>
    </row>
    <row r="73" spans="1:6" ht="18" hidden="1" customHeight="1" x14ac:dyDescent="0.3">
      <c r="B73" s="34"/>
      <c r="C73" s="34"/>
      <c r="D73" s="34"/>
      <c r="E73" s="6"/>
      <c r="F73" s="12"/>
    </row>
    <row r="74" spans="1:6" ht="18" hidden="1" customHeight="1" x14ac:dyDescent="0.3">
      <c r="B74" s="34"/>
      <c r="C74" s="34"/>
      <c r="D74" s="34"/>
      <c r="E74" s="4"/>
      <c r="F74" s="12"/>
    </row>
    <row r="75" spans="1:6" ht="18" hidden="1" customHeight="1" x14ac:dyDescent="0.3">
      <c r="B75" s="34"/>
      <c r="C75" s="34"/>
      <c r="D75" s="34"/>
      <c r="E75" s="6"/>
      <c r="F75" s="12"/>
    </row>
    <row r="76" spans="1:6" ht="18" hidden="1" customHeight="1" x14ac:dyDescent="0.3">
      <c r="B76" s="34"/>
      <c r="C76" s="34"/>
      <c r="D76" s="34"/>
      <c r="E76" s="4"/>
      <c r="F76" s="12"/>
    </row>
    <row r="77" spans="1:6" ht="18" hidden="1" customHeight="1" x14ac:dyDescent="0.3">
      <c r="A77" s="14"/>
      <c r="B77" s="53"/>
      <c r="C77" s="54"/>
      <c r="D77" s="54"/>
      <c r="E77" s="55"/>
      <c r="F77" s="8"/>
    </row>
    <row r="78" spans="1:6" ht="18" hidden="1" customHeight="1" x14ac:dyDescent="0.3">
      <c r="B78" s="34"/>
      <c r="C78" s="34"/>
      <c r="D78" s="34"/>
      <c r="E78" s="6"/>
      <c r="F78" s="12"/>
    </row>
    <row r="79" spans="1:6" ht="18" hidden="1" customHeight="1" x14ac:dyDescent="0.3">
      <c r="B79" s="34"/>
      <c r="C79" s="34"/>
      <c r="D79" s="34"/>
      <c r="E79" s="4"/>
      <c r="F79" s="12"/>
    </row>
    <row r="80" spans="1:6" ht="18" hidden="1" customHeight="1" x14ac:dyDescent="0.3">
      <c r="B80" s="34"/>
      <c r="C80" s="34"/>
      <c r="D80" s="34"/>
      <c r="E80" s="6"/>
      <c r="F80" s="12"/>
    </row>
    <row r="81" spans="1:6" ht="18" hidden="1" customHeight="1" x14ac:dyDescent="0.3">
      <c r="B81" s="34"/>
      <c r="C81" s="34"/>
      <c r="D81" s="34"/>
      <c r="E81" s="6"/>
      <c r="F81" s="12"/>
    </row>
    <row r="82" spans="1:6" ht="18" hidden="1" customHeight="1" x14ac:dyDescent="0.3">
      <c r="B82" s="35"/>
      <c r="C82" s="36"/>
      <c r="D82" s="37"/>
      <c r="E82" s="6"/>
      <c r="F82" s="12"/>
    </row>
    <row r="83" spans="1:6" ht="18" hidden="1" customHeight="1" x14ac:dyDescent="0.3">
      <c r="B83" s="38"/>
      <c r="C83" s="39"/>
      <c r="D83" s="40"/>
      <c r="E83" s="7"/>
      <c r="F83" s="12"/>
    </row>
    <row r="84" spans="1:6" ht="18" hidden="1" customHeight="1" x14ac:dyDescent="0.3">
      <c r="B84" s="41"/>
      <c r="C84" s="41"/>
      <c r="D84" s="41"/>
      <c r="E84" s="7"/>
    </row>
    <row r="85" spans="1:6" ht="34.5" hidden="1" customHeight="1" x14ac:dyDescent="0.3">
      <c r="A85" s="46"/>
      <c r="B85" s="47"/>
      <c r="C85" s="47"/>
      <c r="D85" s="48"/>
      <c r="E85" s="15"/>
      <c r="F85" s="16"/>
    </row>
    <row r="86" spans="1:6" ht="33.75" hidden="1" customHeight="1" x14ac:dyDescent="0.3">
      <c r="A86" s="46" t="s">
        <v>8</v>
      </c>
      <c r="B86" s="47"/>
      <c r="C86" s="47"/>
      <c r="D86" s="48"/>
      <c r="E86" s="51">
        <f>SUM(E85,F85)</f>
        <v>0</v>
      </c>
      <c r="F86" s="51"/>
    </row>
    <row r="87" spans="1:6" ht="18" hidden="1" customHeight="1" x14ac:dyDescent="0.3"/>
    <row r="88" spans="1:6" ht="18" hidden="1" customHeight="1" x14ac:dyDescent="0.3"/>
    <row r="89" spans="1:6" ht="18" hidden="1" customHeight="1" x14ac:dyDescent="0.3"/>
    <row r="90" spans="1:6" ht="18" hidden="1" customHeight="1" x14ac:dyDescent="0.3"/>
    <row r="91" spans="1:6" ht="18" hidden="1" customHeight="1" x14ac:dyDescent="0.3"/>
    <row r="92" spans="1:6" ht="18" hidden="1" customHeight="1" x14ac:dyDescent="0.3"/>
    <row r="93" spans="1:6" ht="18" hidden="1" customHeight="1" x14ac:dyDescent="0.3"/>
    <row r="94" spans="1:6" ht="18" hidden="1" customHeight="1" x14ac:dyDescent="0.3"/>
    <row r="95" spans="1:6" ht="18" hidden="1" customHeight="1" x14ac:dyDescent="0.3"/>
    <row r="96" spans="1:6" ht="18" hidden="1" customHeight="1" x14ac:dyDescent="0.3"/>
    <row r="97" ht="18" hidden="1" customHeight="1" x14ac:dyDescent="0.3"/>
    <row r="98" ht="18" hidden="1" customHeight="1" x14ac:dyDescent="0.3"/>
    <row r="99" ht="18" hidden="1" customHeight="1" x14ac:dyDescent="0.3"/>
    <row r="100" ht="18" hidden="1" customHeight="1" x14ac:dyDescent="0.3"/>
    <row r="101" ht="18" hidden="1" customHeight="1" x14ac:dyDescent="0.3"/>
    <row r="102" ht="18" hidden="1" customHeight="1" x14ac:dyDescent="0.3"/>
    <row r="103" ht="18" hidden="1" customHeight="1" x14ac:dyDescent="0.3"/>
    <row r="104" ht="18" hidden="1" customHeight="1" x14ac:dyDescent="0.3"/>
    <row r="105" ht="18" hidden="1" customHeight="1" x14ac:dyDescent="0.3"/>
    <row r="106" ht="18" hidden="1" customHeight="1" x14ac:dyDescent="0.3"/>
    <row r="107" ht="18" hidden="1" customHeight="1" x14ac:dyDescent="0.3"/>
    <row r="108" ht="18" hidden="1" customHeight="1" x14ac:dyDescent="0.3"/>
    <row r="109" ht="18" hidden="1" customHeight="1" x14ac:dyDescent="0.3"/>
    <row r="110" ht="18" hidden="1" customHeight="1" x14ac:dyDescent="0.3"/>
    <row r="111" ht="18" hidden="1" customHeight="1" x14ac:dyDescent="0.3"/>
    <row r="112" ht="18" hidden="1" customHeight="1" x14ac:dyDescent="0.3"/>
    <row r="113" ht="18" hidden="1" customHeight="1" x14ac:dyDescent="0.3"/>
    <row r="114" ht="18" hidden="1" customHeight="1" x14ac:dyDescent="0.3"/>
    <row r="115" ht="18" hidden="1" customHeight="1" x14ac:dyDescent="0.3"/>
    <row r="116" ht="18" hidden="1" customHeight="1" x14ac:dyDescent="0.3"/>
    <row r="117" ht="18" hidden="1" customHeight="1" x14ac:dyDescent="0.3"/>
    <row r="118" ht="18" hidden="1" customHeight="1" x14ac:dyDescent="0.3"/>
    <row r="119" ht="18" hidden="1" customHeight="1" x14ac:dyDescent="0.3"/>
    <row r="120" ht="18" hidden="1" customHeight="1" x14ac:dyDescent="0.3"/>
    <row r="121" ht="18" hidden="1" customHeight="1" x14ac:dyDescent="0.3"/>
    <row r="122" ht="18" hidden="1" customHeight="1" x14ac:dyDescent="0.3"/>
    <row r="123" ht="18" hidden="1" customHeight="1" x14ac:dyDescent="0.3"/>
    <row r="124" ht="18" hidden="1" customHeight="1" x14ac:dyDescent="0.3"/>
    <row r="125" ht="18" hidden="1" customHeight="1" x14ac:dyDescent="0.3"/>
    <row r="126" ht="18" hidden="1" customHeight="1" x14ac:dyDescent="0.3"/>
    <row r="127" ht="18" hidden="1" customHeight="1" x14ac:dyDescent="0.3"/>
    <row r="128" ht="18" hidden="1" customHeight="1" x14ac:dyDescent="0.3"/>
    <row r="129" ht="18" hidden="1" customHeight="1" x14ac:dyDescent="0.3"/>
    <row r="130" ht="18" hidden="1" customHeight="1" x14ac:dyDescent="0.3"/>
    <row r="131" ht="18" hidden="1" customHeight="1" x14ac:dyDescent="0.3"/>
    <row r="132" ht="18" hidden="1" customHeight="1" x14ac:dyDescent="0.3"/>
    <row r="133" ht="18" hidden="1" customHeight="1" x14ac:dyDescent="0.3"/>
    <row r="134" ht="18" hidden="1" customHeight="1" x14ac:dyDescent="0.3"/>
    <row r="135" ht="18" hidden="1" customHeight="1" x14ac:dyDescent="0.3"/>
    <row r="136" ht="18" hidden="1" customHeight="1" x14ac:dyDescent="0.3"/>
    <row r="137" ht="18" hidden="1" customHeight="1" x14ac:dyDescent="0.3"/>
    <row r="138" ht="18" hidden="1" customHeight="1" x14ac:dyDescent="0.3"/>
    <row r="139" ht="18" hidden="1" customHeight="1" x14ac:dyDescent="0.3"/>
    <row r="140" ht="18" hidden="1" customHeight="1" x14ac:dyDescent="0.3"/>
    <row r="141" ht="18" hidden="1" customHeight="1" x14ac:dyDescent="0.3"/>
    <row r="142" ht="18" hidden="1" customHeight="1" x14ac:dyDescent="0.3"/>
    <row r="143" ht="18" hidden="1" customHeight="1" x14ac:dyDescent="0.3"/>
    <row r="144" ht="18" hidden="1" customHeight="1" x14ac:dyDescent="0.3"/>
    <row r="145" ht="18" hidden="1" customHeight="1" x14ac:dyDescent="0.3"/>
    <row r="146" ht="18" hidden="1" customHeight="1" x14ac:dyDescent="0.3"/>
    <row r="147" ht="18" hidden="1" customHeight="1" x14ac:dyDescent="0.3"/>
    <row r="148" ht="18" hidden="1" customHeight="1" x14ac:dyDescent="0.3"/>
    <row r="149" ht="18" hidden="1" customHeight="1" x14ac:dyDescent="0.3"/>
    <row r="150" ht="18" hidden="1" customHeight="1" x14ac:dyDescent="0.3"/>
    <row r="151" ht="18" hidden="1" customHeight="1" x14ac:dyDescent="0.3"/>
    <row r="152" ht="18" hidden="1" customHeight="1" x14ac:dyDescent="0.3"/>
    <row r="153" ht="18" hidden="1" customHeight="1" x14ac:dyDescent="0.3"/>
    <row r="154" ht="18" hidden="1" customHeight="1" x14ac:dyDescent="0.3"/>
    <row r="155" ht="18" hidden="1" customHeight="1" x14ac:dyDescent="0.3"/>
    <row r="156" ht="18" hidden="1" customHeight="1" x14ac:dyDescent="0.3"/>
    <row r="157" ht="18" hidden="1" customHeight="1" x14ac:dyDescent="0.3"/>
    <row r="158" ht="18" hidden="1" customHeight="1" x14ac:dyDescent="0.3"/>
    <row r="159" ht="18" hidden="1" customHeight="1" x14ac:dyDescent="0.3"/>
    <row r="160" ht="18" hidden="1" customHeight="1" x14ac:dyDescent="0.3"/>
    <row r="161" ht="18" hidden="1" customHeight="1" x14ac:dyDescent="0.3"/>
    <row r="162" ht="18" hidden="1" customHeight="1" x14ac:dyDescent="0.3"/>
    <row r="163" ht="18" hidden="1" customHeight="1" x14ac:dyDescent="0.3"/>
    <row r="164" ht="18" hidden="1" customHeight="1" x14ac:dyDescent="0.3"/>
    <row r="165" ht="18" hidden="1" customHeight="1" x14ac:dyDescent="0.3"/>
    <row r="166" ht="18" hidden="1" customHeight="1" x14ac:dyDescent="0.3"/>
    <row r="167" ht="18" hidden="1" customHeight="1" x14ac:dyDescent="0.3"/>
    <row r="168" ht="18" hidden="1" customHeight="1" x14ac:dyDescent="0.3"/>
    <row r="169" ht="18" hidden="1" customHeight="1" x14ac:dyDescent="0.3"/>
    <row r="170" ht="18" hidden="1" customHeight="1" x14ac:dyDescent="0.3"/>
    <row r="171" ht="18" hidden="1" customHeight="1" x14ac:dyDescent="0.3"/>
    <row r="172" ht="18" hidden="1" customHeight="1" x14ac:dyDescent="0.3"/>
    <row r="173" ht="18" hidden="1" customHeight="1" x14ac:dyDescent="0.3"/>
    <row r="174" ht="18" hidden="1" customHeight="1" x14ac:dyDescent="0.3"/>
    <row r="175" ht="18" hidden="1" customHeight="1" x14ac:dyDescent="0.3"/>
    <row r="176" ht="18" hidden="1" customHeight="1" x14ac:dyDescent="0.3"/>
    <row r="177" ht="18" hidden="1" customHeight="1" x14ac:dyDescent="0.3"/>
    <row r="178" ht="18" hidden="1" customHeight="1" x14ac:dyDescent="0.3"/>
    <row r="179" ht="18" hidden="1" customHeight="1" x14ac:dyDescent="0.3"/>
    <row r="180" ht="18" hidden="1" customHeight="1" x14ac:dyDescent="0.3"/>
    <row r="181" ht="18" hidden="1" customHeight="1" x14ac:dyDescent="0.3"/>
    <row r="182" ht="18" hidden="1" customHeight="1" x14ac:dyDescent="0.3"/>
    <row r="183" ht="18" hidden="1" customHeight="1" x14ac:dyDescent="0.3"/>
    <row r="184" ht="18" hidden="1" customHeight="1" x14ac:dyDescent="0.3"/>
    <row r="185" ht="18" hidden="1" customHeight="1" x14ac:dyDescent="0.3"/>
    <row r="186" ht="18" hidden="1" customHeight="1" x14ac:dyDescent="0.3"/>
    <row r="187" ht="18" hidden="1" customHeight="1" x14ac:dyDescent="0.3"/>
    <row r="188" ht="18" hidden="1" customHeight="1" x14ac:dyDescent="0.3"/>
    <row r="189" ht="18" hidden="1" customHeight="1" x14ac:dyDescent="0.3"/>
    <row r="190" ht="18" hidden="1" customHeight="1" x14ac:dyDescent="0.3"/>
    <row r="191" ht="18" hidden="1" customHeight="1" x14ac:dyDescent="0.3"/>
    <row r="192" ht="18" hidden="1" customHeight="1" x14ac:dyDescent="0.3"/>
    <row r="193" ht="18" hidden="1" customHeight="1" x14ac:dyDescent="0.3"/>
    <row r="194" ht="18" hidden="1" customHeight="1" x14ac:dyDescent="0.3"/>
    <row r="195" ht="18" hidden="1" customHeight="1" x14ac:dyDescent="0.3"/>
    <row r="196" ht="18" hidden="1" customHeight="1" x14ac:dyDescent="0.3"/>
    <row r="197" ht="18" hidden="1" customHeight="1" x14ac:dyDescent="0.3"/>
    <row r="198" ht="18" hidden="1" customHeight="1" x14ac:dyDescent="0.3"/>
    <row r="199" ht="18" hidden="1" customHeight="1" x14ac:dyDescent="0.3"/>
    <row r="200" ht="18" hidden="1" customHeight="1" x14ac:dyDescent="0.3"/>
    <row r="201" ht="18" hidden="1" customHeight="1" x14ac:dyDescent="0.3"/>
    <row r="202" ht="18" hidden="1" customHeight="1" x14ac:dyDescent="0.3"/>
    <row r="203" ht="18" hidden="1" customHeight="1" x14ac:dyDescent="0.3"/>
    <row r="204" ht="18" hidden="1" customHeight="1" x14ac:dyDescent="0.3"/>
    <row r="205" ht="18" hidden="1" customHeight="1" x14ac:dyDescent="0.3"/>
    <row r="206" ht="18" hidden="1" customHeight="1" x14ac:dyDescent="0.3"/>
    <row r="207" ht="18" hidden="1" customHeight="1" x14ac:dyDescent="0.3"/>
    <row r="208" ht="18" hidden="1" customHeight="1" x14ac:dyDescent="0.3"/>
    <row r="209" ht="18" hidden="1" customHeight="1" x14ac:dyDescent="0.3"/>
    <row r="210" ht="18" hidden="1" customHeight="1" x14ac:dyDescent="0.3"/>
    <row r="211" ht="18" hidden="1" customHeight="1" x14ac:dyDescent="0.3"/>
    <row r="212" ht="18" hidden="1" customHeight="1" x14ac:dyDescent="0.3"/>
    <row r="213" ht="18" hidden="1" customHeight="1" x14ac:dyDescent="0.3"/>
    <row r="214" ht="18" hidden="1" customHeight="1" x14ac:dyDescent="0.3"/>
    <row r="215" ht="18" hidden="1" customHeight="1" x14ac:dyDescent="0.3"/>
    <row r="216" ht="18" hidden="1" customHeight="1" x14ac:dyDescent="0.3"/>
    <row r="217" ht="18" hidden="1" customHeight="1" x14ac:dyDescent="0.3"/>
    <row r="218" ht="18" hidden="1" customHeight="1" x14ac:dyDescent="0.3"/>
    <row r="219" ht="18" hidden="1" customHeight="1" x14ac:dyDescent="0.3"/>
    <row r="220" ht="18" hidden="1" customHeight="1" x14ac:dyDescent="0.3"/>
    <row r="221" ht="18" hidden="1" customHeight="1" x14ac:dyDescent="0.3"/>
    <row r="222" ht="18" hidden="1" customHeight="1" x14ac:dyDescent="0.3"/>
    <row r="223" ht="18" hidden="1" customHeight="1" x14ac:dyDescent="0.3"/>
    <row r="224" ht="18" hidden="1" customHeight="1" x14ac:dyDescent="0.3"/>
    <row r="225" ht="18" hidden="1" customHeight="1" x14ac:dyDescent="0.3"/>
    <row r="226" ht="18" hidden="1" customHeight="1" x14ac:dyDescent="0.3"/>
    <row r="227" ht="18" hidden="1" customHeight="1" x14ac:dyDescent="0.3"/>
    <row r="228" ht="18" hidden="1" customHeight="1" x14ac:dyDescent="0.3"/>
    <row r="229" ht="18" hidden="1" customHeight="1" x14ac:dyDescent="0.3"/>
    <row r="230" ht="18" hidden="1" customHeight="1" x14ac:dyDescent="0.3"/>
    <row r="231" ht="18" hidden="1" customHeight="1" x14ac:dyDescent="0.3"/>
    <row r="232" ht="18" hidden="1" customHeight="1" x14ac:dyDescent="0.3"/>
    <row r="233" ht="18" hidden="1" customHeight="1" x14ac:dyDescent="0.3"/>
    <row r="234" ht="18" hidden="1" customHeight="1" x14ac:dyDescent="0.3"/>
    <row r="235" ht="18" hidden="1" customHeight="1" x14ac:dyDescent="0.3"/>
    <row r="236" ht="18" hidden="1" customHeight="1" x14ac:dyDescent="0.3"/>
    <row r="237" ht="18" hidden="1" customHeight="1" x14ac:dyDescent="0.3"/>
    <row r="238" ht="18" hidden="1" customHeight="1" x14ac:dyDescent="0.3"/>
    <row r="239" ht="18" hidden="1" customHeight="1" x14ac:dyDescent="0.3"/>
    <row r="240" ht="18" hidden="1" customHeight="1" x14ac:dyDescent="0.3"/>
    <row r="241" ht="18" hidden="1" customHeight="1" x14ac:dyDescent="0.3"/>
    <row r="242" ht="18" hidden="1" customHeight="1" x14ac:dyDescent="0.3"/>
    <row r="243" ht="18" hidden="1" customHeight="1" x14ac:dyDescent="0.3"/>
    <row r="244" ht="18" hidden="1" customHeight="1" x14ac:dyDescent="0.3"/>
    <row r="245" ht="18" hidden="1" customHeight="1" x14ac:dyDescent="0.3"/>
    <row r="246" ht="18" hidden="1" customHeight="1" x14ac:dyDescent="0.3"/>
    <row r="247" ht="18" hidden="1" customHeight="1" x14ac:dyDescent="0.3"/>
    <row r="248" ht="18" hidden="1" customHeight="1" x14ac:dyDescent="0.3"/>
    <row r="249" ht="18" hidden="1" customHeight="1" x14ac:dyDescent="0.3"/>
    <row r="250" ht="18" hidden="1" customHeight="1" x14ac:dyDescent="0.3"/>
    <row r="251" ht="18" hidden="1" customHeight="1" x14ac:dyDescent="0.3"/>
    <row r="252" ht="18" hidden="1" customHeight="1" x14ac:dyDescent="0.3"/>
    <row r="253" ht="18" hidden="1" customHeight="1" x14ac:dyDescent="0.3"/>
    <row r="254" ht="18" hidden="1" customHeight="1" x14ac:dyDescent="0.3"/>
    <row r="255" ht="18" hidden="1" customHeight="1" x14ac:dyDescent="0.3"/>
    <row r="256" ht="18" hidden="1" customHeight="1" x14ac:dyDescent="0.3"/>
    <row r="257" ht="18" hidden="1" customHeight="1" x14ac:dyDescent="0.3"/>
    <row r="258" ht="18" hidden="1" customHeight="1" x14ac:dyDescent="0.3"/>
    <row r="259" ht="18" hidden="1" customHeight="1" x14ac:dyDescent="0.3"/>
    <row r="260" ht="18" hidden="1" customHeight="1" x14ac:dyDescent="0.3"/>
    <row r="261" ht="18" hidden="1" customHeight="1" x14ac:dyDescent="0.3"/>
    <row r="262" ht="18" hidden="1" customHeight="1" x14ac:dyDescent="0.3"/>
    <row r="263" ht="18" hidden="1" customHeight="1" x14ac:dyDescent="0.3"/>
    <row r="264" ht="18" hidden="1" customHeight="1" x14ac:dyDescent="0.3"/>
    <row r="265" ht="18" hidden="1" customHeight="1" x14ac:dyDescent="0.3"/>
    <row r="266" ht="18" hidden="1" customHeight="1" x14ac:dyDescent="0.3"/>
    <row r="267" ht="18" hidden="1" customHeight="1" x14ac:dyDescent="0.3"/>
    <row r="268" ht="18" hidden="1" customHeight="1" x14ac:dyDescent="0.3"/>
    <row r="269" ht="18" hidden="1" customHeight="1" x14ac:dyDescent="0.3"/>
    <row r="270" ht="18" hidden="1" customHeight="1" x14ac:dyDescent="0.3"/>
    <row r="271" ht="18" hidden="1" customHeight="1" x14ac:dyDescent="0.3"/>
    <row r="272" ht="18" hidden="1" customHeight="1" x14ac:dyDescent="0.3"/>
    <row r="273" ht="18" hidden="1" customHeight="1" x14ac:dyDescent="0.3"/>
    <row r="274" ht="18" hidden="1" customHeight="1" x14ac:dyDescent="0.3"/>
    <row r="275" ht="18" hidden="1" customHeight="1" x14ac:dyDescent="0.3"/>
    <row r="276" ht="18" hidden="1" customHeight="1" x14ac:dyDescent="0.3"/>
    <row r="277" ht="18" hidden="1" customHeight="1" x14ac:dyDescent="0.3"/>
    <row r="278" ht="18" hidden="1" customHeight="1" x14ac:dyDescent="0.3"/>
    <row r="279" ht="18" hidden="1" customHeight="1" x14ac:dyDescent="0.3"/>
    <row r="280" ht="18" hidden="1" customHeight="1" x14ac:dyDescent="0.3"/>
    <row r="281" ht="18" hidden="1" customHeight="1" x14ac:dyDescent="0.3"/>
    <row r="282" ht="18" hidden="1" customHeight="1" x14ac:dyDescent="0.3"/>
    <row r="283" ht="18" hidden="1" customHeight="1" x14ac:dyDescent="0.3"/>
    <row r="284" ht="18" hidden="1" customHeight="1" x14ac:dyDescent="0.3"/>
    <row r="285" ht="18" hidden="1" customHeight="1" x14ac:dyDescent="0.3"/>
    <row r="286" ht="18" hidden="1" customHeight="1" x14ac:dyDescent="0.3"/>
    <row r="287" ht="18" hidden="1" customHeight="1" x14ac:dyDescent="0.3"/>
    <row r="288" ht="18" hidden="1" customHeight="1" x14ac:dyDescent="0.3"/>
    <row r="289" ht="18" hidden="1" customHeight="1" x14ac:dyDescent="0.3"/>
    <row r="290" ht="18" hidden="1" customHeight="1" x14ac:dyDescent="0.3"/>
    <row r="291" ht="18" hidden="1" customHeight="1" x14ac:dyDescent="0.3"/>
    <row r="292" ht="18" hidden="1" customHeight="1" x14ac:dyDescent="0.3"/>
    <row r="293" ht="18" hidden="1" customHeight="1" x14ac:dyDescent="0.3"/>
    <row r="294" ht="18" hidden="1" customHeight="1" x14ac:dyDescent="0.3"/>
    <row r="295" ht="18" hidden="1" customHeight="1" x14ac:dyDescent="0.3"/>
    <row r="296" ht="18" hidden="1" customHeight="1" x14ac:dyDescent="0.3"/>
    <row r="297" ht="18" hidden="1" customHeight="1" x14ac:dyDescent="0.3"/>
    <row r="298" ht="18" hidden="1" customHeight="1" x14ac:dyDescent="0.3"/>
    <row r="299" ht="18" hidden="1" customHeight="1" x14ac:dyDescent="0.3"/>
    <row r="300" ht="18" hidden="1" customHeight="1" x14ac:dyDescent="0.3"/>
    <row r="301" ht="18" hidden="1" customHeight="1" x14ac:dyDescent="0.3"/>
    <row r="302" ht="18" hidden="1" customHeight="1" x14ac:dyDescent="0.3"/>
    <row r="303" ht="18" hidden="1" customHeight="1" x14ac:dyDescent="0.3"/>
    <row r="304" ht="18" hidden="1" customHeight="1" x14ac:dyDescent="0.3"/>
    <row r="305" ht="18" hidden="1" customHeight="1" x14ac:dyDescent="0.3"/>
    <row r="306" ht="18" hidden="1" customHeight="1" x14ac:dyDescent="0.3"/>
    <row r="307" ht="18" hidden="1" customHeight="1" x14ac:dyDescent="0.3"/>
    <row r="308" ht="18" hidden="1" customHeight="1" x14ac:dyDescent="0.3"/>
    <row r="309" ht="18" hidden="1" customHeight="1" x14ac:dyDescent="0.3"/>
    <row r="310" ht="18" hidden="1" customHeight="1" x14ac:dyDescent="0.3"/>
    <row r="311" ht="18" hidden="1" customHeight="1" x14ac:dyDescent="0.3"/>
    <row r="312" ht="18" hidden="1" customHeight="1" x14ac:dyDescent="0.3"/>
    <row r="313" ht="18" hidden="1" customHeight="1" x14ac:dyDescent="0.3"/>
    <row r="314" ht="18" hidden="1" customHeight="1" x14ac:dyDescent="0.3"/>
    <row r="315" ht="18" hidden="1" customHeight="1" x14ac:dyDescent="0.3"/>
    <row r="316" ht="18" hidden="1" customHeight="1" x14ac:dyDescent="0.3"/>
    <row r="317" ht="18" hidden="1" customHeight="1" x14ac:dyDescent="0.3"/>
    <row r="318" ht="18" hidden="1" customHeight="1" x14ac:dyDescent="0.3"/>
    <row r="319" ht="18" hidden="1" customHeight="1" x14ac:dyDescent="0.3"/>
    <row r="320" ht="18" hidden="1" customHeight="1" x14ac:dyDescent="0.3"/>
    <row r="321" ht="18" hidden="1" customHeight="1" x14ac:dyDescent="0.3"/>
    <row r="322" ht="18" hidden="1" customHeight="1" x14ac:dyDescent="0.3"/>
    <row r="323" ht="18" hidden="1" customHeight="1" x14ac:dyDescent="0.3"/>
    <row r="324" ht="18" hidden="1" customHeight="1" x14ac:dyDescent="0.3"/>
    <row r="325" ht="18" hidden="1" customHeight="1" x14ac:dyDescent="0.3"/>
    <row r="326" ht="18" hidden="1" customHeight="1" x14ac:dyDescent="0.3"/>
    <row r="327" ht="18" hidden="1" customHeight="1" x14ac:dyDescent="0.3"/>
    <row r="328" ht="18" hidden="1" customHeight="1" x14ac:dyDescent="0.3"/>
    <row r="329" ht="18" hidden="1" customHeight="1" x14ac:dyDescent="0.3"/>
    <row r="330" ht="18" hidden="1" customHeight="1" x14ac:dyDescent="0.3"/>
    <row r="331" ht="18" hidden="1" customHeight="1" x14ac:dyDescent="0.3"/>
    <row r="332" ht="18" hidden="1" customHeight="1" x14ac:dyDescent="0.3"/>
    <row r="333" ht="18" hidden="1" customHeight="1" x14ac:dyDescent="0.3"/>
    <row r="334" ht="18" hidden="1" customHeight="1" x14ac:dyDescent="0.3"/>
    <row r="335" ht="18" hidden="1" customHeight="1" x14ac:dyDescent="0.3"/>
    <row r="336" ht="18" hidden="1" customHeight="1" x14ac:dyDescent="0.3"/>
    <row r="337" ht="18" hidden="1" customHeight="1" x14ac:dyDescent="0.3"/>
    <row r="338" ht="18" hidden="1" customHeight="1" x14ac:dyDescent="0.3"/>
    <row r="339" ht="18" hidden="1" customHeight="1" x14ac:dyDescent="0.3"/>
    <row r="340" ht="18" hidden="1" customHeight="1" x14ac:dyDescent="0.3"/>
    <row r="341" ht="18" hidden="1" customHeight="1" x14ac:dyDescent="0.3"/>
    <row r="342" ht="18" hidden="1" customHeight="1" x14ac:dyDescent="0.3"/>
    <row r="343" ht="18" hidden="1" customHeight="1" x14ac:dyDescent="0.3"/>
    <row r="344" ht="18" hidden="1" customHeight="1" x14ac:dyDescent="0.3"/>
    <row r="345" ht="18" hidden="1" customHeight="1" x14ac:dyDescent="0.3"/>
    <row r="346" ht="18" hidden="1" customHeight="1" x14ac:dyDescent="0.3"/>
    <row r="347" ht="18" hidden="1" customHeight="1" x14ac:dyDescent="0.3"/>
    <row r="348" ht="18" hidden="1" customHeight="1" x14ac:dyDescent="0.3"/>
    <row r="349" ht="18" hidden="1" customHeight="1" x14ac:dyDescent="0.3"/>
    <row r="350" ht="18" hidden="1" customHeight="1" x14ac:dyDescent="0.3"/>
    <row r="351" ht="18" hidden="1" customHeight="1" x14ac:dyDescent="0.3"/>
    <row r="352" ht="18" hidden="1" customHeight="1" x14ac:dyDescent="0.3"/>
    <row r="353" ht="18" hidden="1" customHeight="1" x14ac:dyDescent="0.3"/>
    <row r="354" ht="18" hidden="1" customHeight="1" x14ac:dyDescent="0.3"/>
    <row r="355" ht="18" hidden="1" customHeight="1" x14ac:dyDescent="0.3"/>
    <row r="356" ht="18" hidden="1" customHeight="1" x14ac:dyDescent="0.3"/>
    <row r="357" ht="18" hidden="1" customHeight="1" x14ac:dyDescent="0.3"/>
    <row r="358" ht="18" hidden="1" customHeight="1" x14ac:dyDescent="0.3"/>
    <row r="359" ht="18" hidden="1" customHeight="1" x14ac:dyDescent="0.3"/>
    <row r="360" ht="18" hidden="1" customHeight="1" x14ac:dyDescent="0.3"/>
    <row r="361" ht="18" hidden="1" customHeight="1" x14ac:dyDescent="0.3"/>
    <row r="362" ht="18" hidden="1" customHeight="1" x14ac:dyDescent="0.3"/>
    <row r="363" ht="18" hidden="1" customHeight="1" x14ac:dyDescent="0.3"/>
    <row r="364" ht="18" hidden="1" customHeight="1" x14ac:dyDescent="0.3"/>
    <row r="365" ht="18" hidden="1" customHeight="1" x14ac:dyDescent="0.3"/>
    <row r="366" ht="18" hidden="1" customHeight="1" x14ac:dyDescent="0.3"/>
    <row r="367" ht="18" hidden="1" customHeight="1" x14ac:dyDescent="0.3"/>
    <row r="368" ht="18" hidden="1" customHeight="1" x14ac:dyDescent="0.3"/>
    <row r="369" ht="18" hidden="1" customHeight="1" x14ac:dyDescent="0.3"/>
    <row r="370" ht="18" hidden="1" customHeight="1" x14ac:dyDescent="0.3"/>
    <row r="371" ht="18" hidden="1" customHeight="1" x14ac:dyDescent="0.3"/>
    <row r="372" ht="18" hidden="1" customHeight="1" x14ac:dyDescent="0.3"/>
    <row r="373" ht="18" hidden="1" customHeight="1" x14ac:dyDescent="0.3"/>
    <row r="374" ht="18" hidden="1" customHeight="1" x14ac:dyDescent="0.3"/>
    <row r="375" ht="18" hidden="1" customHeight="1" x14ac:dyDescent="0.3"/>
    <row r="376" ht="18" hidden="1" customHeight="1" x14ac:dyDescent="0.3"/>
    <row r="377" ht="18" hidden="1" customHeight="1" x14ac:dyDescent="0.3"/>
    <row r="378" ht="18" hidden="1" customHeight="1" x14ac:dyDescent="0.3"/>
    <row r="379" ht="18" hidden="1" customHeight="1" x14ac:dyDescent="0.3"/>
    <row r="380" ht="18" hidden="1" customHeight="1" x14ac:dyDescent="0.3"/>
    <row r="381" ht="18" hidden="1" customHeight="1" x14ac:dyDescent="0.3"/>
    <row r="382" ht="18" hidden="1" customHeight="1" x14ac:dyDescent="0.3"/>
    <row r="383" ht="18" hidden="1" customHeight="1" x14ac:dyDescent="0.3"/>
    <row r="384" ht="18" hidden="1" customHeight="1" x14ac:dyDescent="0.3"/>
    <row r="385" ht="18" hidden="1" customHeight="1" x14ac:dyDescent="0.3"/>
    <row r="386" ht="18" hidden="1" customHeight="1" x14ac:dyDescent="0.3"/>
    <row r="387" ht="18" hidden="1" customHeight="1" x14ac:dyDescent="0.3"/>
    <row r="388" ht="18" hidden="1" customHeight="1" x14ac:dyDescent="0.3"/>
    <row r="389" ht="18" hidden="1" customHeight="1" x14ac:dyDescent="0.3"/>
    <row r="390" ht="18" hidden="1" customHeight="1" x14ac:dyDescent="0.3"/>
    <row r="391" ht="18" hidden="1" customHeight="1" x14ac:dyDescent="0.3"/>
    <row r="392" ht="18" hidden="1" customHeight="1" x14ac:dyDescent="0.3"/>
    <row r="393" ht="18" hidden="1" customHeight="1" x14ac:dyDescent="0.3"/>
    <row r="394" ht="18" hidden="1" customHeight="1" x14ac:dyDescent="0.3"/>
    <row r="395" ht="18" hidden="1" customHeight="1" x14ac:dyDescent="0.3"/>
    <row r="396" ht="18" hidden="1" customHeight="1" x14ac:dyDescent="0.3"/>
    <row r="397" ht="18" hidden="1" customHeight="1" x14ac:dyDescent="0.3"/>
    <row r="398" ht="18" hidden="1" customHeight="1" x14ac:dyDescent="0.3"/>
    <row r="399" ht="18" hidden="1" customHeight="1" x14ac:dyDescent="0.3"/>
    <row r="400" ht="18" hidden="1" customHeight="1" x14ac:dyDescent="0.3"/>
    <row r="401" ht="18" hidden="1" customHeight="1" x14ac:dyDescent="0.3"/>
    <row r="402" ht="18" hidden="1" customHeight="1" x14ac:dyDescent="0.3"/>
    <row r="403" ht="18" hidden="1" customHeight="1" x14ac:dyDescent="0.3"/>
    <row r="404" ht="18" hidden="1" customHeight="1" x14ac:dyDescent="0.3"/>
    <row r="405" ht="18" hidden="1" customHeight="1" x14ac:dyDescent="0.3"/>
    <row r="406" ht="18" hidden="1" customHeight="1" x14ac:dyDescent="0.3"/>
    <row r="407" ht="18" hidden="1" customHeight="1" x14ac:dyDescent="0.3"/>
    <row r="408" ht="18" hidden="1" customHeight="1" x14ac:dyDescent="0.3"/>
    <row r="409" ht="18" hidden="1" customHeight="1" x14ac:dyDescent="0.3"/>
    <row r="410" ht="18" hidden="1" customHeight="1" x14ac:dyDescent="0.3"/>
    <row r="411" ht="18" hidden="1" customHeight="1" x14ac:dyDescent="0.3"/>
    <row r="412" ht="18" hidden="1" customHeight="1" x14ac:dyDescent="0.3"/>
    <row r="413" ht="18" hidden="1" customHeight="1" x14ac:dyDescent="0.3"/>
    <row r="414" ht="18" hidden="1" customHeight="1" x14ac:dyDescent="0.3"/>
    <row r="415" ht="18" hidden="1" customHeight="1" x14ac:dyDescent="0.3"/>
    <row r="416" ht="18" hidden="1" customHeight="1" x14ac:dyDescent="0.3"/>
    <row r="417" ht="18" hidden="1" customHeight="1" x14ac:dyDescent="0.3"/>
    <row r="418" ht="18" hidden="1" customHeight="1" x14ac:dyDescent="0.3"/>
    <row r="419" ht="18" hidden="1" customHeight="1" x14ac:dyDescent="0.3"/>
    <row r="420" ht="18" hidden="1" customHeight="1" x14ac:dyDescent="0.3"/>
    <row r="421" ht="18" hidden="1" customHeight="1" x14ac:dyDescent="0.3"/>
    <row r="422" ht="18" hidden="1" customHeight="1" x14ac:dyDescent="0.3"/>
    <row r="423" ht="18" hidden="1" customHeight="1" x14ac:dyDescent="0.3"/>
    <row r="424" ht="18" hidden="1" customHeight="1" x14ac:dyDescent="0.3"/>
    <row r="425" ht="18" hidden="1" customHeight="1" x14ac:dyDescent="0.3"/>
    <row r="426" ht="18" hidden="1" customHeight="1" x14ac:dyDescent="0.3"/>
    <row r="427" ht="18" hidden="1" customHeight="1" x14ac:dyDescent="0.3"/>
    <row r="428" ht="18" hidden="1" customHeight="1" x14ac:dyDescent="0.3"/>
    <row r="429" ht="18" hidden="1" customHeight="1" x14ac:dyDescent="0.3"/>
    <row r="430" ht="18" hidden="1" customHeight="1" x14ac:dyDescent="0.3"/>
    <row r="431" ht="18" hidden="1" customHeight="1" x14ac:dyDescent="0.3"/>
    <row r="432" ht="18" hidden="1" customHeight="1" x14ac:dyDescent="0.3"/>
    <row r="433" ht="18" hidden="1" customHeight="1" x14ac:dyDescent="0.3"/>
    <row r="434" ht="18" hidden="1" customHeight="1" x14ac:dyDescent="0.3"/>
    <row r="435" ht="18" hidden="1" customHeight="1" x14ac:dyDescent="0.3"/>
    <row r="436" ht="18" hidden="1" customHeight="1" x14ac:dyDescent="0.3"/>
    <row r="437" ht="18" hidden="1" customHeight="1" x14ac:dyDescent="0.3"/>
    <row r="438" ht="18" hidden="1" customHeight="1" x14ac:dyDescent="0.3"/>
    <row r="439" ht="18" hidden="1" customHeight="1" x14ac:dyDescent="0.3"/>
    <row r="440" ht="18" hidden="1" customHeight="1" x14ac:dyDescent="0.3"/>
    <row r="441" ht="18" hidden="1" customHeight="1" x14ac:dyDescent="0.3"/>
    <row r="442" ht="18" hidden="1" customHeight="1" x14ac:dyDescent="0.3"/>
    <row r="443" ht="18" hidden="1" customHeight="1" x14ac:dyDescent="0.3"/>
    <row r="444" ht="18" hidden="1" customHeight="1" x14ac:dyDescent="0.3"/>
    <row r="445" ht="18" hidden="1" customHeight="1" x14ac:dyDescent="0.3"/>
    <row r="446" ht="18" hidden="1" customHeight="1" x14ac:dyDescent="0.3"/>
    <row r="447" ht="18" hidden="1" customHeight="1" x14ac:dyDescent="0.3"/>
    <row r="448" ht="18" hidden="1" customHeight="1" x14ac:dyDescent="0.3"/>
    <row r="449" ht="18" hidden="1" customHeight="1" x14ac:dyDescent="0.3"/>
    <row r="450" ht="18" hidden="1" customHeight="1" x14ac:dyDescent="0.3"/>
    <row r="451" ht="18" hidden="1" customHeight="1" x14ac:dyDescent="0.3"/>
    <row r="452" ht="18" hidden="1" customHeight="1" x14ac:dyDescent="0.3"/>
    <row r="453" ht="18" hidden="1" customHeight="1" x14ac:dyDescent="0.3"/>
    <row r="454" ht="18" hidden="1" customHeight="1" x14ac:dyDescent="0.3"/>
    <row r="455" ht="18" hidden="1" customHeight="1" x14ac:dyDescent="0.3"/>
    <row r="456" ht="18" hidden="1" customHeight="1" x14ac:dyDescent="0.3"/>
    <row r="457" ht="18" hidden="1" customHeight="1" x14ac:dyDescent="0.3"/>
    <row r="458" ht="18" hidden="1" customHeight="1" x14ac:dyDescent="0.3"/>
    <row r="459" ht="18" hidden="1" customHeight="1" x14ac:dyDescent="0.3"/>
    <row r="460" ht="18" hidden="1" customHeight="1" x14ac:dyDescent="0.3"/>
    <row r="461" ht="18" hidden="1" customHeight="1" x14ac:dyDescent="0.3"/>
    <row r="462" ht="18" hidden="1" customHeight="1" x14ac:dyDescent="0.3"/>
    <row r="463" ht="18" hidden="1" customHeight="1" x14ac:dyDescent="0.3"/>
    <row r="464" ht="18" hidden="1" customHeight="1" x14ac:dyDescent="0.3"/>
    <row r="465" ht="18" hidden="1" customHeight="1" x14ac:dyDescent="0.3"/>
    <row r="466" ht="18" hidden="1" customHeight="1" x14ac:dyDescent="0.3"/>
    <row r="467" ht="18" hidden="1" customHeight="1" x14ac:dyDescent="0.3"/>
    <row r="468" ht="18" hidden="1" customHeight="1" x14ac:dyDescent="0.3"/>
    <row r="469" ht="18" hidden="1" customHeight="1" x14ac:dyDescent="0.3"/>
    <row r="470" ht="18" hidden="1" customHeight="1" x14ac:dyDescent="0.3"/>
    <row r="471" ht="18" hidden="1" customHeight="1" x14ac:dyDescent="0.3"/>
    <row r="472" ht="18" hidden="1" customHeight="1" x14ac:dyDescent="0.3"/>
    <row r="473" ht="18" hidden="1" customHeight="1" x14ac:dyDescent="0.3"/>
    <row r="474" ht="18" hidden="1" customHeight="1" x14ac:dyDescent="0.3"/>
    <row r="475" ht="18" hidden="1" customHeight="1" x14ac:dyDescent="0.3"/>
    <row r="476" ht="18" hidden="1" customHeight="1" x14ac:dyDescent="0.3"/>
    <row r="477" ht="18" hidden="1" customHeight="1" x14ac:dyDescent="0.3"/>
    <row r="478" ht="18" hidden="1" customHeight="1" x14ac:dyDescent="0.3"/>
    <row r="479" ht="18" hidden="1" customHeight="1" x14ac:dyDescent="0.3"/>
    <row r="480" ht="18" hidden="1" customHeight="1" x14ac:dyDescent="0.3"/>
    <row r="481" ht="18" hidden="1" customHeight="1" x14ac:dyDescent="0.3"/>
    <row r="482" ht="18" hidden="1" customHeight="1" x14ac:dyDescent="0.3"/>
    <row r="483" ht="18" hidden="1" customHeight="1" x14ac:dyDescent="0.3"/>
    <row r="484" ht="18" hidden="1" customHeight="1" x14ac:dyDescent="0.3"/>
    <row r="485" ht="18" hidden="1" customHeight="1" x14ac:dyDescent="0.3"/>
    <row r="486" ht="18" hidden="1" customHeight="1" x14ac:dyDescent="0.3"/>
    <row r="487" ht="18" hidden="1" customHeight="1" x14ac:dyDescent="0.3"/>
    <row r="488" ht="18" hidden="1" customHeight="1" x14ac:dyDescent="0.3"/>
    <row r="489" ht="18" hidden="1" customHeight="1" x14ac:dyDescent="0.3"/>
    <row r="490" ht="18" hidden="1" customHeight="1" x14ac:dyDescent="0.3"/>
    <row r="491" ht="18" hidden="1" customHeight="1" x14ac:dyDescent="0.3"/>
    <row r="492" ht="18" hidden="1" customHeight="1" x14ac:dyDescent="0.3"/>
    <row r="493" ht="18" hidden="1" customHeight="1" x14ac:dyDescent="0.3"/>
    <row r="494" ht="18" hidden="1" customHeight="1" x14ac:dyDescent="0.3"/>
    <row r="495" ht="18" hidden="1" customHeight="1" x14ac:dyDescent="0.3"/>
    <row r="496" ht="18" hidden="1" customHeight="1" x14ac:dyDescent="0.3"/>
    <row r="497" ht="18" hidden="1" customHeight="1" x14ac:dyDescent="0.3"/>
    <row r="498" ht="18" hidden="1" customHeight="1" x14ac:dyDescent="0.3"/>
    <row r="499" ht="18" hidden="1" customHeight="1" x14ac:dyDescent="0.3"/>
    <row r="500" ht="18" hidden="1" customHeight="1" x14ac:dyDescent="0.3"/>
    <row r="501" ht="18" hidden="1" customHeight="1" x14ac:dyDescent="0.3"/>
    <row r="502" ht="18" hidden="1" customHeight="1" x14ac:dyDescent="0.3"/>
    <row r="503" ht="18" hidden="1" customHeight="1" x14ac:dyDescent="0.3"/>
    <row r="504" ht="18" hidden="1" customHeight="1" x14ac:dyDescent="0.3"/>
    <row r="505" ht="18" hidden="1" customHeight="1" x14ac:dyDescent="0.3"/>
    <row r="506" ht="18" hidden="1" customHeight="1" x14ac:dyDescent="0.3"/>
    <row r="507" ht="18" hidden="1" customHeight="1" x14ac:dyDescent="0.3"/>
    <row r="508" ht="18" hidden="1" customHeight="1" x14ac:dyDescent="0.3"/>
    <row r="509" ht="18" hidden="1" customHeight="1" x14ac:dyDescent="0.3"/>
    <row r="510" ht="18" hidden="1" customHeight="1" x14ac:dyDescent="0.3"/>
    <row r="511" ht="18" hidden="1" customHeight="1" x14ac:dyDescent="0.3"/>
    <row r="512" ht="18" hidden="1" customHeight="1" x14ac:dyDescent="0.3"/>
    <row r="513" ht="18" hidden="1" customHeight="1" x14ac:dyDescent="0.3"/>
    <row r="514" ht="18" hidden="1" customHeight="1" x14ac:dyDescent="0.3"/>
    <row r="515" ht="18" hidden="1" customHeight="1" x14ac:dyDescent="0.3"/>
    <row r="516" ht="18" hidden="1" customHeight="1" x14ac:dyDescent="0.3"/>
    <row r="517" ht="18" hidden="1" customHeight="1" x14ac:dyDescent="0.3"/>
    <row r="518" ht="18" hidden="1" customHeight="1" x14ac:dyDescent="0.3"/>
    <row r="519" ht="18" hidden="1" customHeight="1" x14ac:dyDescent="0.3"/>
    <row r="520" ht="18" hidden="1" customHeight="1" x14ac:dyDescent="0.3"/>
    <row r="521" ht="18" hidden="1" customHeight="1" x14ac:dyDescent="0.3"/>
    <row r="522" ht="18" hidden="1" customHeight="1" x14ac:dyDescent="0.3"/>
    <row r="523" ht="18" hidden="1" customHeight="1" x14ac:dyDescent="0.3"/>
    <row r="524" ht="18" hidden="1" customHeight="1" x14ac:dyDescent="0.3"/>
    <row r="525" ht="18" hidden="1" customHeight="1" x14ac:dyDescent="0.3"/>
    <row r="526" ht="18" hidden="1" customHeight="1" x14ac:dyDescent="0.3"/>
    <row r="527" ht="18" hidden="1" customHeight="1" x14ac:dyDescent="0.3"/>
    <row r="528" ht="18" hidden="1" customHeight="1" x14ac:dyDescent="0.3"/>
    <row r="529" ht="18" hidden="1" customHeight="1" x14ac:dyDescent="0.3"/>
    <row r="530" ht="18" hidden="1" customHeight="1" x14ac:dyDescent="0.3"/>
    <row r="531" ht="18" hidden="1" customHeight="1" x14ac:dyDescent="0.3"/>
    <row r="532" ht="18" hidden="1" customHeight="1" x14ac:dyDescent="0.3"/>
    <row r="533" ht="18" hidden="1" customHeight="1" x14ac:dyDescent="0.3"/>
    <row r="534" ht="18" hidden="1" customHeight="1" x14ac:dyDescent="0.3"/>
    <row r="535" ht="18" hidden="1" customHeight="1" x14ac:dyDescent="0.3"/>
    <row r="536" ht="18" hidden="1" customHeight="1" x14ac:dyDescent="0.3"/>
    <row r="537" ht="18" hidden="1" customHeight="1" x14ac:dyDescent="0.3"/>
    <row r="538" ht="18" hidden="1" customHeight="1" x14ac:dyDescent="0.3"/>
    <row r="539" ht="18" hidden="1" customHeight="1" x14ac:dyDescent="0.3"/>
    <row r="540" ht="18" hidden="1" customHeight="1" x14ac:dyDescent="0.3"/>
    <row r="541" ht="18" hidden="1" customHeight="1" x14ac:dyDescent="0.3"/>
    <row r="542" ht="18" hidden="1" customHeight="1" x14ac:dyDescent="0.3"/>
    <row r="543" ht="18" hidden="1" customHeight="1" x14ac:dyDescent="0.3"/>
    <row r="544" ht="18" hidden="1" customHeight="1" x14ac:dyDescent="0.3"/>
    <row r="545" ht="18" hidden="1" customHeight="1" x14ac:dyDescent="0.3"/>
    <row r="546" ht="18" hidden="1" customHeight="1" x14ac:dyDescent="0.3"/>
    <row r="547" ht="18" hidden="1" customHeight="1" x14ac:dyDescent="0.3"/>
    <row r="548" ht="18" hidden="1" customHeight="1" x14ac:dyDescent="0.3"/>
    <row r="549" ht="18" hidden="1" customHeight="1" x14ac:dyDescent="0.3"/>
    <row r="550" ht="18" hidden="1" customHeight="1" x14ac:dyDescent="0.3"/>
    <row r="551" ht="18" hidden="1" customHeight="1" x14ac:dyDescent="0.3"/>
    <row r="552" ht="18" hidden="1" customHeight="1" x14ac:dyDescent="0.3"/>
    <row r="553" ht="18" hidden="1" customHeight="1" x14ac:dyDescent="0.3"/>
    <row r="554" ht="18" hidden="1" customHeight="1" x14ac:dyDescent="0.3"/>
    <row r="555" ht="18" hidden="1" customHeight="1" x14ac:dyDescent="0.3"/>
    <row r="556" ht="18" hidden="1" customHeight="1" x14ac:dyDescent="0.3"/>
    <row r="557" ht="18" hidden="1" customHeight="1" x14ac:dyDescent="0.3"/>
    <row r="558" ht="18" hidden="1" customHeight="1" x14ac:dyDescent="0.3"/>
    <row r="559" ht="18" hidden="1" customHeight="1" x14ac:dyDescent="0.3"/>
    <row r="560" ht="18" hidden="1" customHeight="1" x14ac:dyDescent="0.3"/>
    <row r="561" ht="18" hidden="1" customHeight="1" x14ac:dyDescent="0.3"/>
    <row r="562" ht="18" hidden="1" customHeight="1" x14ac:dyDescent="0.3"/>
    <row r="563" ht="18" hidden="1" customHeight="1" x14ac:dyDescent="0.3"/>
    <row r="564" ht="18" hidden="1" customHeight="1" x14ac:dyDescent="0.3"/>
    <row r="565" ht="18" hidden="1" customHeight="1" x14ac:dyDescent="0.3"/>
    <row r="566" ht="18" hidden="1" customHeight="1" x14ac:dyDescent="0.3"/>
    <row r="567" ht="18" hidden="1" customHeight="1" x14ac:dyDescent="0.3"/>
    <row r="568" ht="18" hidden="1" customHeight="1" x14ac:dyDescent="0.3"/>
    <row r="569" ht="18" hidden="1" customHeight="1" x14ac:dyDescent="0.3"/>
    <row r="570" ht="18" hidden="1" customHeight="1" x14ac:dyDescent="0.3"/>
    <row r="571" ht="18" hidden="1" customHeight="1" x14ac:dyDescent="0.3"/>
    <row r="572" ht="18" hidden="1" customHeight="1" x14ac:dyDescent="0.3"/>
    <row r="573" ht="18" hidden="1" customHeight="1" x14ac:dyDescent="0.3"/>
    <row r="574" ht="18" hidden="1" customHeight="1" x14ac:dyDescent="0.3"/>
    <row r="575" ht="18" hidden="1" customHeight="1" x14ac:dyDescent="0.3"/>
    <row r="576" ht="18" hidden="1" customHeight="1" x14ac:dyDescent="0.3"/>
    <row r="577" ht="18" hidden="1" customHeight="1" x14ac:dyDescent="0.3"/>
    <row r="578" ht="18" hidden="1" customHeight="1" x14ac:dyDescent="0.3"/>
    <row r="579" ht="18" hidden="1" customHeight="1" x14ac:dyDescent="0.3"/>
    <row r="580" ht="18" hidden="1" customHeight="1" x14ac:dyDescent="0.3"/>
    <row r="581" ht="18" hidden="1" customHeight="1" x14ac:dyDescent="0.3"/>
    <row r="582" ht="18" hidden="1" customHeight="1" x14ac:dyDescent="0.3"/>
    <row r="583" ht="18" hidden="1" customHeight="1" x14ac:dyDescent="0.3"/>
    <row r="584" ht="18" hidden="1" customHeight="1" x14ac:dyDescent="0.3"/>
    <row r="585" ht="18" hidden="1" customHeight="1" x14ac:dyDescent="0.3"/>
    <row r="586" ht="18" hidden="1" customHeight="1" x14ac:dyDescent="0.3"/>
    <row r="587" ht="18" hidden="1" customHeight="1" x14ac:dyDescent="0.3"/>
    <row r="588" ht="18" hidden="1" customHeight="1" x14ac:dyDescent="0.3"/>
    <row r="589" ht="18" hidden="1" customHeight="1" x14ac:dyDescent="0.3"/>
    <row r="590" ht="18" hidden="1" customHeight="1" x14ac:dyDescent="0.3"/>
    <row r="591" ht="18" hidden="1" customHeight="1" x14ac:dyDescent="0.3"/>
    <row r="592" ht="18" hidden="1" customHeight="1" x14ac:dyDescent="0.3"/>
    <row r="593" ht="18" hidden="1" customHeight="1" x14ac:dyDescent="0.3"/>
    <row r="594" ht="18" hidden="1" customHeight="1" x14ac:dyDescent="0.3"/>
    <row r="595" ht="18" hidden="1" customHeight="1" x14ac:dyDescent="0.3"/>
    <row r="596" ht="18" hidden="1" customHeight="1" x14ac:dyDescent="0.3"/>
    <row r="597" ht="18" hidden="1" customHeight="1" x14ac:dyDescent="0.3"/>
    <row r="598" ht="18" hidden="1" customHeight="1" x14ac:dyDescent="0.3"/>
    <row r="599" ht="18" hidden="1" customHeight="1" x14ac:dyDescent="0.3"/>
    <row r="600" ht="18" hidden="1" customHeight="1" x14ac:dyDescent="0.3"/>
    <row r="601" ht="18" hidden="1" customHeight="1" x14ac:dyDescent="0.3"/>
    <row r="602" ht="18" hidden="1" customHeight="1" x14ac:dyDescent="0.3"/>
    <row r="603" ht="18" hidden="1" customHeight="1" x14ac:dyDescent="0.3"/>
    <row r="604" ht="18" hidden="1" customHeight="1" x14ac:dyDescent="0.3"/>
    <row r="605" ht="18" hidden="1" customHeight="1" x14ac:dyDescent="0.3"/>
    <row r="606" ht="18" hidden="1" customHeight="1" x14ac:dyDescent="0.3"/>
    <row r="607" ht="18" hidden="1" customHeight="1" x14ac:dyDescent="0.3"/>
    <row r="608" ht="18" hidden="1" customHeight="1" x14ac:dyDescent="0.3"/>
    <row r="609" ht="18" hidden="1" customHeight="1" x14ac:dyDescent="0.3"/>
    <row r="610" ht="18" hidden="1" customHeight="1" x14ac:dyDescent="0.3"/>
    <row r="611" ht="18" hidden="1" customHeight="1" x14ac:dyDescent="0.3"/>
    <row r="612" ht="18" hidden="1" customHeight="1" x14ac:dyDescent="0.3"/>
    <row r="613" ht="18" hidden="1" customHeight="1" x14ac:dyDescent="0.3"/>
    <row r="614" ht="18" hidden="1" customHeight="1" x14ac:dyDescent="0.3"/>
    <row r="615" ht="18" hidden="1" customHeight="1" x14ac:dyDescent="0.3"/>
    <row r="616" ht="18" hidden="1" customHeight="1" x14ac:dyDescent="0.3"/>
    <row r="617" ht="18" hidden="1" customHeight="1" x14ac:dyDescent="0.3"/>
    <row r="618" ht="18" hidden="1" customHeight="1" x14ac:dyDescent="0.3"/>
    <row r="619" ht="18" hidden="1" customHeight="1" x14ac:dyDescent="0.3"/>
    <row r="620" ht="18" hidden="1" customHeight="1" x14ac:dyDescent="0.3"/>
    <row r="621" ht="18" hidden="1" customHeight="1" x14ac:dyDescent="0.3"/>
    <row r="622" ht="18" hidden="1" customHeight="1" x14ac:dyDescent="0.3"/>
    <row r="623" ht="18" hidden="1" customHeight="1" x14ac:dyDescent="0.3"/>
    <row r="624" ht="18" hidden="1" customHeight="1" x14ac:dyDescent="0.3"/>
    <row r="625" ht="18" hidden="1" customHeight="1" x14ac:dyDescent="0.3"/>
    <row r="626" ht="18" hidden="1" customHeight="1" x14ac:dyDescent="0.3"/>
    <row r="627" ht="18" hidden="1" customHeight="1" x14ac:dyDescent="0.3"/>
    <row r="628" ht="18" hidden="1" customHeight="1" x14ac:dyDescent="0.3"/>
    <row r="629" ht="18" hidden="1" customHeight="1" x14ac:dyDescent="0.3"/>
    <row r="630" ht="18" hidden="1" customHeight="1" x14ac:dyDescent="0.3"/>
    <row r="631" ht="18" hidden="1" customHeight="1" x14ac:dyDescent="0.3"/>
    <row r="632" ht="18" hidden="1" customHeight="1" x14ac:dyDescent="0.3"/>
    <row r="633" ht="18" hidden="1" customHeight="1" x14ac:dyDescent="0.3"/>
    <row r="634" ht="18" hidden="1" customHeight="1" x14ac:dyDescent="0.3"/>
    <row r="635" ht="18" hidden="1" customHeight="1" x14ac:dyDescent="0.3"/>
    <row r="636" ht="18" hidden="1" customHeight="1" x14ac:dyDescent="0.3"/>
    <row r="637" ht="18" hidden="1" customHeight="1" x14ac:dyDescent="0.3"/>
    <row r="638" ht="18" hidden="1" customHeight="1" x14ac:dyDescent="0.3"/>
    <row r="639" ht="18" hidden="1" customHeight="1" x14ac:dyDescent="0.3"/>
    <row r="640" ht="18" hidden="1" customHeight="1" x14ac:dyDescent="0.3"/>
    <row r="641" ht="18" hidden="1" customHeight="1" x14ac:dyDescent="0.3"/>
    <row r="642" ht="18" hidden="1" customHeight="1" x14ac:dyDescent="0.3"/>
    <row r="643" ht="18" hidden="1" customHeight="1" x14ac:dyDescent="0.3"/>
    <row r="644" ht="18" hidden="1" customHeight="1" x14ac:dyDescent="0.3"/>
    <row r="645" ht="18" hidden="1" customHeight="1" x14ac:dyDescent="0.3"/>
    <row r="646" ht="18" hidden="1" customHeight="1" x14ac:dyDescent="0.3"/>
    <row r="647" ht="18" hidden="1" customHeight="1" x14ac:dyDescent="0.3"/>
    <row r="648" ht="18" hidden="1" customHeight="1" x14ac:dyDescent="0.3"/>
    <row r="649" ht="18" hidden="1" customHeight="1" x14ac:dyDescent="0.3"/>
    <row r="650" ht="18" hidden="1" customHeight="1" x14ac:dyDescent="0.3"/>
    <row r="651" ht="18" hidden="1" customHeight="1" x14ac:dyDescent="0.3"/>
    <row r="652" ht="18" hidden="1" customHeight="1" x14ac:dyDescent="0.3"/>
    <row r="653" ht="18" hidden="1" customHeight="1" x14ac:dyDescent="0.3"/>
    <row r="654" ht="18" hidden="1" customHeight="1" x14ac:dyDescent="0.3"/>
    <row r="655" ht="18" hidden="1" customHeight="1" x14ac:dyDescent="0.3"/>
    <row r="656" ht="18" hidden="1" customHeight="1" x14ac:dyDescent="0.3"/>
    <row r="657" ht="18" hidden="1" customHeight="1" x14ac:dyDescent="0.3"/>
    <row r="658" ht="18" hidden="1" customHeight="1" x14ac:dyDescent="0.3"/>
    <row r="659" ht="18" hidden="1" customHeight="1" x14ac:dyDescent="0.3"/>
    <row r="660" ht="18" hidden="1" customHeight="1" x14ac:dyDescent="0.3"/>
    <row r="661" ht="18" hidden="1" customHeight="1" x14ac:dyDescent="0.3"/>
    <row r="662" ht="18" hidden="1" customHeight="1" x14ac:dyDescent="0.3"/>
    <row r="663" ht="18" hidden="1" customHeight="1" x14ac:dyDescent="0.3"/>
    <row r="664" ht="18" hidden="1" customHeight="1" x14ac:dyDescent="0.3"/>
    <row r="665" ht="18" hidden="1" customHeight="1" x14ac:dyDescent="0.3"/>
    <row r="666" ht="18" hidden="1" customHeight="1" x14ac:dyDescent="0.3"/>
    <row r="667" ht="18" hidden="1" customHeight="1" x14ac:dyDescent="0.3"/>
    <row r="668" ht="18" hidden="1" customHeight="1" x14ac:dyDescent="0.3"/>
    <row r="669" ht="18" hidden="1" customHeight="1" x14ac:dyDescent="0.3"/>
    <row r="670" ht="18" hidden="1" customHeight="1" x14ac:dyDescent="0.3"/>
    <row r="671" ht="18" hidden="1" customHeight="1" x14ac:dyDescent="0.3"/>
    <row r="672" ht="18" hidden="1" customHeight="1" x14ac:dyDescent="0.3"/>
    <row r="673" ht="18" hidden="1" customHeight="1" x14ac:dyDescent="0.3"/>
    <row r="674" ht="18" hidden="1" customHeight="1" x14ac:dyDescent="0.3"/>
    <row r="675" ht="18" hidden="1" customHeight="1" x14ac:dyDescent="0.3"/>
    <row r="676" ht="18" hidden="1" customHeight="1" x14ac:dyDescent="0.3"/>
    <row r="677" ht="18" hidden="1" customHeight="1" x14ac:dyDescent="0.3"/>
    <row r="678" ht="18" hidden="1" customHeight="1" x14ac:dyDescent="0.3"/>
    <row r="679" ht="18" hidden="1" customHeight="1" x14ac:dyDescent="0.3"/>
    <row r="680" ht="18" hidden="1" customHeight="1" x14ac:dyDescent="0.3"/>
    <row r="681" ht="18" hidden="1" customHeight="1" x14ac:dyDescent="0.3"/>
    <row r="682" ht="18" hidden="1" customHeight="1" x14ac:dyDescent="0.3"/>
    <row r="683" ht="18" hidden="1" customHeight="1" x14ac:dyDescent="0.3"/>
    <row r="684" ht="18" hidden="1" customHeight="1" x14ac:dyDescent="0.3"/>
    <row r="685" ht="18" hidden="1" customHeight="1" x14ac:dyDescent="0.3"/>
    <row r="686" ht="18" hidden="1" customHeight="1" x14ac:dyDescent="0.3"/>
    <row r="687" ht="18" hidden="1" customHeight="1" x14ac:dyDescent="0.3"/>
    <row r="688" ht="18" hidden="1" customHeight="1" x14ac:dyDescent="0.3"/>
    <row r="689" ht="18" hidden="1" customHeight="1" x14ac:dyDescent="0.3"/>
    <row r="690" ht="18" hidden="1" customHeight="1" x14ac:dyDescent="0.3"/>
    <row r="691" ht="18" hidden="1" customHeight="1" x14ac:dyDescent="0.3"/>
    <row r="692" ht="18" hidden="1" customHeight="1" x14ac:dyDescent="0.3"/>
    <row r="693" ht="18" hidden="1" customHeight="1" x14ac:dyDescent="0.3"/>
    <row r="694" ht="18" hidden="1" customHeight="1" x14ac:dyDescent="0.3"/>
    <row r="695" ht="18" hidden="1" customHeight="1" x14ac:dyDescent="0.3"/>
    <row r="696" ht="18" hidden="1" customHeight="1" x14ac:dyDescent="0.3"/>
    <row r="697" ht="18" hidden="1" customHeight="1" x14ac:dyDescent="0.3"/>
    <row r="698" ht="18" hidden="1" customHeight="1" x14ac:dyDescent="0.3"/>
    <row r="699" ht="18" hidden="1" customHeight="1" x14ac:dyDescent="0.3"/>
    <row r="700" ht="18" hidden="1" customHeight="1" x14ac:dyDescent="0.3"/>
    <row r="701" ht="18" hidden="1" customHeight="1" x14ac:dyDescent="0.3"/>
    <row r="702" ht="18" hidden="1" customHeight="1" x14ac:dyDescent="0.3"/>
    <row r="703" ht="18" hidden="1" customHeight="1" x14ac:dyDescent="0.3"/>
    <row r="704" ht="18" hidden="1" customHeight="1" x14ac:dyDescent="0.3"/>
    <row r="705" ht="18" hidden="1" customHeight="1" x14ac:dyDescent="0.3"/>
    <row r="706" ht="18" hidden="1" customHeight="1" x14ac:dyDescent="0.3"/>
    <row r="707" ht="18" hidden="1" customHeight="1" x14ac:dyDescent="0.3"/>
    <row r="708" ht="18" hidden="1" customHeight="1" x14ac:dyDescent="0.3"/>
    <row r="709" ht="18" hidden="1" customHeight="1" x14ac:dyDescent="0.3"/>
    <row r="710" ht="18" hidden="1" customHeight="1" x14ac:dyDescent="0.3"/>
    <row r="711" ht="18" hidden="1" customHeight="1" x14ac:dyDescent="0.3"/>
    <row r="712" ht="18" hidden="1" customHeight="1" x14ac:dyDescent="0.3"/>
    <row r="713" ht="18" hidden="1" customHeight="1" x14ac:dyDescent="0.3"/>
    <row r="714" ht="18" hidden="1" customHeight="1" x14ac:dyDescent="0.3"/>
    <row r="715" ht="18" hidden="1" customHeight="1" x14ac:dyDescent="0.3"/>
    <row r="716" ht="18" hidden="1" customHeight="1" x14ac:dyDescent="0.3"/>
    <row r="717" ht="18" hidden="1" customHeight="1" x14ac:dyDescent="0.3"/>
    <row r="718" ht="18" hidden="1" customHeight="1" x14ac:dyDescent="0.3"/>
    <row r="719" ht="18" hidden="1" customHeight="1" x14ac:dyDescent="0.3"/>
    <row r="720" ht="18" hidden="1" customHeight="1" x14ac:dyDescent="0.3"/>
    <row r="721" ht="18" hidden="1" customHeight="1" x14ac:dyDescent="0.3"/>
    <row r="722" ht="18" hidden="1" customHeight="1" x14ac:dyDescent="0.3"/>
    <row r="723" ht="18" hidden="1" customHeight="1" x14ac:dyDescent="0.3"/>
    <row r="724" ht="18" hidden="1" customHeight="1" x14ac:dyDescent="0.3"/>
    <row r="725" ht="18" hidden="1" customHeight="1" x14ac:dyDescent="0.3"/>
    <row r="726" ht="18" hidden="1" customHeight="1" x14ac:dyDescent="0.3"/>
    <row r="727" ht="18" hidden="1" customHeight="1" x14ac:dyDescent="0.3"/>
    <row r="728" ht="18" hidden="1" customHeight="1" x14ac:dyDescent="0.3"/>
    <row r="729" ht="18" hidden="1" customHeight="1" x14ac:dyDescent="0.3"/>
    <row r="730" ht="18" hidden="1" customHeight="1" x14ac:dyDescent="0.3"/>
    <row r="731" ht="18" hidden="1" customHeight="1" x14ac:dyDescent="0.3"/>
    <row r="732" ht="18" hidden="1" customHeight="1" x14ac:dyDescent="0.3"/>
    <row r="733" ht="18" hidden="1" customHeight="1" x14ac:dyDescent="0.3"/>
    <row r="734" ht="18" hidden="1" customHeight="1" x14ac:dyDescent="0.3"/>
    <row r="735" ht="18" hidden="1" customHeight="1" x14ac:dyDescent="0.3"/>
    <row r="736" ht="18" hidden="1" customHeight="1" x14ac:dyDescent="0.3"/>
    <row r="737" ht="18" hidden="1" customHeight="1" x14ac:dyDescent="0.3"/>
    <row r="738" ht="18" hidden="1" customHeight="1" x14ac:dyDescent="0.3"/>
    <row r="739" ht="18" hidden="1" customHeight="1" x14ac:dyDescent="0.3"/>
    <row r="740" ht="18" hidden="1" customHeight="1" x14ac:dyDescent="0.3"/>
    <row r="741" ht="18" hidden="1" customHeight="1" x14ac:dyDescent="0.3"/>
    <row r="742" ht="18" hidden="1" customHeight="1" x14ac:dyDescent="0.3"/>
    <row r="743" ht="18" hidden="1" customHeight="1" x14ac:dyDescent="0.3"/>
    <row r="744" ht="18" hidden="1" customHeight="1" x14ac:dyDescent="0.3"/>
    <row r="745" ht="18" hidden="1" customHeight="1" x14ac:dyDescent="0.3"/>
    <row r="746" ht="18" hidden="1" customHeight="1" x14ac:dyDescent="0.3"/>
    <row r="747" ht="18" hidden="1" customHeight="1" x14ac:dyDescent="0.3"/>
    <row r="748" ht="18" hidden="1" customHeight="1" x14ac:dyDescent="0.3"/>
    <row r="749" ht="18" hidden="1" customHeight="1" x14ac:dyDescent="0.3"/>
    <row r="750" ht="18" hidden="1" customHeight="1" x14ac:dyDescent="0.3"/>
    <row r="751" ht="18" hidden="1" customHeight="1" x14ac:dyDescent="0.3"/>
    <row r="752" ht="18" hidden="1" customHeight="1" x14ac:dyDescent="0.3"/>
    <row r="753" ht="18" hidden="1" customHeight="1" x14ac:dyDescent="0.3"/>
    <row r="754" ht="18" hidden="1" customHeight="1" x14ac:dyDescent="0.3"/>
    <row r="755" ht="18" hidden="1" customHeight="1" x14ac:dyDescent="0.3"/>
    <row r="756" ht="18" hidden="1" customHeight="1" x14ac:dyDescent="0.3"/>
    <row r="757" ht="18" hidden="1" customHeight="1" x14ac:dyDescent="0.3"/>
    <row r="758" ht="18" hidden="1" customHeight="1" x14ac:dyDescent="0.3"/>
    <row r="759" ht="18" hidden="1" customHeight="1" x14ac:dyDescent="0.3"/>
    <row r="760" ht="18" hidden="1" customHeight="1" x14ac:dyDescent="0.3"/>
    <row r="761" ht="18" hidden="1" customHeight="1" x14ac:dyDescent="0.3"/>
    <row r="762" ht="18" hidden="1" customHeight="1" x14ac:dyDescent="0.3"/>
    <row r="763" ht="18" hidden="1" customHeight="1" x14ac:dyDescent="0.3"/>
    <row r="764" ht="18" hidden="1" customHeight="1" x14ac:dyDescent="0.3"/>
    <row r="765" ht="18" hidden="1" customHeight="1" x14ac:dyDescent="0.3"/>
    <row r="766" ht="18" hidden="1" customHeight="1" x14ac:dyDescent="0.3"/>
    <row r="767" ht="18" hidden="1" customHeight="1" x14ac:dyDescent="0.3"/>
    <row r="768" ht="18" hidden="1" customHeight="1" x14ac:dyDescent="0.3"/>
    <row r="769" ht="18" hidden="1" customHeight="1" x14ac:dyDescent="0.3"/>
    <row r="770" ht="18" hidden="1" customHeight="1" x14ac:dyDescent="0.3"/>
    <row r="771" ht="18" hidden="1" customHeight="1" x14ac:dyDescent="0.3"/>
    <row r="772" ht="18" hidden="1" customHeight="1" x14ac:dyDescent="0.3"/>
    <row r="773" ht="18" hidden="1" customHeight="1" x14ac:dyDescent="0.3"/>
    <row r="774" ht="18" hidden="1" customHeight="1" x14ac:dyDescent="0.3"/>
    <row r="775" ht="18" hidden="1" customHeight="1" x14ac:dyDescent="0.3"/>
    <row r="776" ht="18" hidden="1" customHeight="1" x14ac:dyDescent="0.3"/>
    <row r="777" ht="18" hidden="1" customHeight="1" x14ac:dyDescent="0.3"/>
    <row r="778" ht="18" hidden="1" customHeight="1" x14ac:dyDescent="0.3"/>
    <row r="779" ht="18" hidden="1" customHeight="1" x14ac:dyDescent="0.3"/>
    <row r="780" ht="18" hidden="1" customHeight="1" x14ac:dyDescent="0.3"/>
    <row r="781" ht="18" hidden="1" customHeight="1" x14ac:dyDescent="0.3"/>
    <row r="782" ht="18" hidden="1" customHeight="1" x14ac:dyDescent="0.3"/>
    <row r="783" ht="18" hidden="1" customHeight="1" x14ac:dyDescent="0.3"/>
    <row r="784" ht="18" hidden="1" customHeight="1" x14ac:dyDescent="0.3"/>
    <row r="785" ht="18" hidden="1" customHeight="1" x14ac:dyDescent="0.3"/>
  </sheetData>
  <mergeCells count="89">
    <mergeCell ref="E39:F39"/>
    <mergeCell ref="A86:D86"/>
    <mergeCell ref="B77:E77"/>
    <mergeCell ref="B38:D38"/>
    <mergeCell ref="A85:D85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F2:F3"/>
    <mergeCell ref="B28:D28"/>
    <mergeCell ref="E86:F86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A1:F1"/>
    <mergeCell ref="B2:E3"/>
    <mergeCell ref="A2:A3"/>
    <mergeCell ref="B83:D83"/>
    <mergeCell ref="B84:D84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34:D34"/>
    <mergeCell ref="B29:D29"/>
    <mergeCell ref="B30:D30"/>
    <mergeCell ref="B31:D31"/>
    <mergeCell ref="B32:D32"/>
    <mergeCell ref="B33:D33"/>
    <mergeCell ref="B35:D35"/>
    <mergeCell ref="B36:D36"/>
    <mergeCell ref="B37:D37"/>
    <mergeCell ref="B39:D39"/>
    <mergeCell ref="B40:D40"/>
    <mergeCell ref="B49:D49"/>
    <mergeCell ref="B65:D65"/>
    <mergeCell ref="B66:D66"/>
    <mergeCell ref="B67:D67"/>
    <mergeCell ref="B68:D68"/>
    <mergeCell ref="B69:D69"/>
    <mergeCell ref="B64:D64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82:D82"/>
    <mergeCell ref="B73:D73"/>
    <mergeCell ref="B74:D74"/>
    <mergeCell ref="B75:D75"/>
    <mergeCell ref="B76:D76"/>
    <mergeCell ref="B78:D78"/>
    <mergeCell ref="B79:D79"/>
    <mergeCell ref="B70:D70"/>
    <mergeCell ref="B71:D71"/>
    <mergeCell ref="B72:D72"/>
    <mergeCell ref="B80:D80"/>
    <mergeCell ref="B81:D81"/>
  </mergeCells>
  <pageMargins left="0.7" right="0.7" top="0.75" bottom="0.75" header="0.3" footer="0.3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G3" sqref="G3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7.140625" style="1" customWidth="1"/>
    <col min="5" max="5" width="27.42578125" style="1" customWidth="1"/>
    <col min="6" max="6" width="9.85546875" style="1" bestFit="1" customWidth="1"/>
    <col min="7" max="16384" width="9.140625" style="1"/>
  </cols>
  <sheetData>
    <row r="1" spans="1:7" ht="27.75" customHeight="1" x14ac:dyDescent="0.3">
      <c r="A1" s="46" t="s">
        <v>45</v>
      </c>
      <c r="B1" s="59"/>
      <c r="C1" s="59"/>
      <c r="D1" s="59"/>
      <c r="E1" s="60"/>
    </row>
    <row r="2" spans="1:7" ht="21" customHeight="1" x14ac:dyDescent="0.3">
      <c r="A2" s="14" t="s">
        <v>13</v>
      </c>
      <c r="B2" s="50" t="s">
        <v>9</v>
      </c>
      <c r="C2" s="50"/>
      <c r="D2" s="2" t="s">
        <v>10</v>
      </c>
      <c r="E2" s="17" t="s">
        <v>11</v>
      </c>
    </row>
    <row r="3" spans="1:7" ht="18.75" x14ac:dyDescent="0.3">
      <c r="A3" s="5">
        <v>1</v>
      </c>
      <c r="B3" s="58">
        <v>4410</v>
      </c>
      <c r="C3" s="63"/>
      <c r="D3" s="7">
        <f>E3-B3</f>
        <v>5027</v>
      </c>
      <c r="E3" s="4">
        <v>9437</v>
      </c>
      <c r="G3" s="4"/>
    </row>
    <row r="4" spans="1:7" ht="18.75" x14ac:dyDescent="0.3">
      <c r="A4" s="5">
        <v>2</v>
      </c>
      <c r="B4" s="58">
        <v>3860</v>
      </c>
      <c r="C4" s="58"/>
      <c r="D4" s="7">
        <f t="shared" ref="D4:D30" si="0">E4-B4</f>
        <v>4258</v>
      </c>
      <c r="E4" s="4">
        <v>8118</v>
      </c>
      <c r="G4" s="4"/>
    </row>
    <row r="5" spans="1:7" ht="18.75" x14ac:dyDescent="0.3">
      <c r="A5" s="5">
        <v>3</v>
      </c>
      <c r="B5" s="58">
        <v>2427</v>
      </c>
      <c r="C5" s="58"/>
      <c r="D5" s="7">
        <f t="shared" si="0"/>
        <v>2793</v>
      </c>
      <c r="E5" s="4">
        <v>5220</v>
      </c>
      <c r="G5" s="4"/>
    </row>
    <row r="6" spans="1:7" ht="18.75" x14ac:dyDescent="0.3">
      <c r="A6" s="5">
        <v>4</v>
      </c>
      <c r="B6" s="58">
        <v>2645</v>
      </c>
      <c r="C6" s="58"/>
      <c r="D6" s="7">
        <f t="shared" si="0"/>
        <v>2355</v>
      </c>
      <c r="E6" s="4">
        <v>5000</v>
      </c>
      <c r="G6" s="4"/>
    </row>
    <row r="7" spans="1:7" ht="18.75" x14ac:dyDescent="0.3">
      <c r="A7" s="5">
        <v>5</v>
      </c>
      <c r="B7" s="58">
        <v>3470</v>
      </c>
      <c r="C7" s="58"/>
      <c r="D7" s="7">
        <f t="shared" si="0"/>
        <v>3933</v>
      </c>
      <c r="E7" s="4">
        <v>7403</v>
      </c>
      <c r="G7" s="4"/>
    </row>
    <row r="8" spans="1:7" ht="18.75" x14ac:dyDescent="0.3">
      <c r="A8" s="5">
        <v>6</v>
      </c>
      <c r="B8" s="58">
        <v>2670</v>
      </c>
      <c r="C8" s="58"/>
      <c r="D8" s="7">
        <f t="shared" si="0"/>
        <v>3540</v>
      </c>
      <c r="E8" s="4">
        <v>6210</v>
      </c>
      <c r="G8" s="4"/>
    </row>
    <row r="9" spans="1:7" ht="18.75" x14ac:dyDescent="0.3">
      <c r="A9" s="5">
        <v>7</v>
      </c>
      <c r="B9" s="58">
        <v>3830</v>
      </c>
      <c r="C9" s="58"/>
      <c r="D9" s="7">
        <f t="shared" si="0"/>
        <v>6263</v>
      </c>
      <c r="E9" s="4">
        <v>10093</v>
      </c>
      <c r="G9" s="4"/>
    </row>
    <row r="10" spans="1:7" ht="18.75" x14ac:dyDescent="0.3">
      <c r="A10" s="5">
        <v>8</v>
      </c>
      <c r="B10" s="58">
        <v>4130</v>
      </c>
      <c r="C10" s="58"/>
      <c r="D10" s="7">
        <f t="shared" si="0"/>
        <v>5954</v>
      </c>
      <c r="E10" s="4">
        <v>10084</v>
      </c>
      <c r="G10" s="4"/>
    </row>
    <row r="11" spans="1:7" ht="18.75" x14ac:dyDescent="0.3">
      <c r="A11" s="5">
        <v>9</v>
      </c>
      <c r="B11" s="58">
        <v>7557</v>
      </c>
      <c r="C11" s="58"/>
      <c r="D11" s="7">
        <f t="shared" si="0"/>
        <v>3435</v>
      </c>
      <c r="E11" s="4">
        <v>10992</v>
      </c>
      <c r="G11" s="4"/>
    </row>
    <row r="12" spans="1:7" ht="18.75" x14ac:dyDescent="0.3">
      <c r="A12" s="5">
        <v>10</v>
      </c>
      <c r="B12" s="58">
        <v>6170</v>
      </c>
      <c r="C12" s="58"/>
      <c r="D12" s="7">
        <f t="shared" si="0"/>
        <v>7410</v>
      </c>
      <c r="E12" s="4">
        <v>13580</v>
      </c>
      <c r="G12" s="4"/>
    </row>
    <row r="13" spans="1:7" ht="18.75" x14ac:dyDescent="0.3">
      <c r="A13" s="5">
        <v>11</v>
      </c>
      <c r="B13" s="58">
        <v>8770</v>
      </c>
      <c r="C13" s="58"/>
      <c r="D13" s="7">
        <f t="shared" si="0"/>
        <v>11072</v>
      </c>
      <c r="E13" s="4">
        <v>19842</v>
      </c>
      <c r="G13" s="4"/>
    </row>
    <row r="14" spans="1:7" ht="18.75" x14ac:dyDescent="0.3">
      <c r="A14" s="5">
        <v>12</v>
      </c>
      <c r="B14" s="58">
        <v>9710</v>
      </c>
      <c r="C14" s="58"/>
      <c r="D14" s="7">
        <f t="shared" si="0"/>
        <v>10260</v>
      </c>
      <c r="E14" s="4">
        <v>19970</v>
      </c>
      <c r="G14" s="4"/>
    </row>
    <row r="15" spans="1:7" ht="18.75" x14ac:dyDescent="0.3">
      <c r="A15" s="5">
        <v>13</v>
      </c>
      <c r="B15" s="58">
        <v>5710</v>
      </c>
      <c r="C15" s="58"/>
      <c r="D15" s="7">
        <f t="shared" si="0"/>
        <v>6590</v>
      </c>
      <c r="E15" s="4">
        <v>12300</v>
      </c>
      <c r="G15" s="4"/>
    </row>
    <row r="16" spans="1:7" ht="18.75" x14ac:dyDescent="0.3">
      <c r="A16" s="5">
        <v>14</v>
      </c>
      <c r="B16" s="58">
        <v>8970</v>
      </c>
      <c r="C16" s="58"/>
      <c r="D16" s="7">
        <f t="shared" si="0"/>
        <v>12070</v>
      </c>
      <c r="E16" s="4">
        <v>21040</v>
      </c>
      <c r="G16" s="4"/>
    </row>
    <row r="17" spans="1:7" ht="18.75" x14ac:dyDescent="0.3">
      <c r="A17" s="5">
        <v>15</v>
      </c>
      <c r="B17" s="58">
        <v>500</v>
      </c>
      <c r="C17" s="58"/>
      <c r="D17" s="7">
        <f t="shared" si="0"/>
        <v>1000</v>
      </c>
      <c r="E17" s="4">
        <v>1500</v>
      </c>
      <c r="G17" s="4"/>
    </row>
    <row r="18" spans="1:7" ht="18.75" x14ac:dyDescent="0.3">
      <c r="A18" s="5">
        <v>16</v>
      </c>
      <c r="B18" s="58">
        <v>1500</v>
      </c>
      <c r="C18" s="58"/>
      <c r="D18" s="7">
        <f t="shared" si="0"/>
        <v>1710</v>
      </c>
      <c r="E18" s="4">
        <v>3210</v>
      </c>
      <c r="G18" s="4"/>
    </row>
    <row r="19" spans="1:7" ht="18.75" x14ac:dyDescent="0.3">
      <c r="A19" s="5">
        <v>17</v>
      </c>
      <c r="B19" s="58">
        <v>500</v>
      </c>
      <c r="C19" s="58"/>
      <c r="D19" s="7">
        <f t="shared" si="0"/>
        <v>1570</v>
      </c>
      <c r="E19" s="4">
        <v>2070</v>
      </c>
      <c r="G19" s="4"/>
    </row>
    <row r="20" spans="1:7" ht="18.75" x14ac:dyDescent="0.3">
      <c r="A20" s="5">
        <v>18</v>
      </c>
      <c r="B20" s="58">
        <v>0</v>
      </c>
      <c r="C20" s="58"/>
      <c r="D20" s="7">
        <f t="shared" si="0"/>
        <v>5265</v>
      </c>
      <c r="E20" s="4">
        <v>5265</v>
      </c>
      <c r="G20" s="4"/>
    </row>
    <row r="21" spans="1:7" ht="18.75" x14ac:dyDescent="0.3">
      <c r="A21" s="5">
        <v>19</v>
      </c>
      <c r="B21" s="58">
        <v>0</v>
      </c>
      <c r="C21" s="58"/>
      <c r="D21" s="7">
        <f t="shared" si="0"/>
        <v>2962</v>
      </c>
      <c r="E21" s="4">
        <v>2962</v>
      </c>
      <c r="G21" s="4"/>
    </row>
    <row r="22" spans="1:7" ht="18.75" x14ac:dyDescent="0.3">
      <c r="A22" s="5">
        <v>20</v>
      </c>
      <c r="B22" s="58">
        <v>0</v>
      </c>
      <c r="C22" s="58"/>
      <c r="D22" s="7">
        <f t="shared" si="0"/>
        <v>4728</v>
      </c>
      <c r="E22" s="4">
        <v>4728</v>
      </c>
      <c r="G22" s="4"/>
    </row>
    <row r="23" spans="1:7" ht="18.75" x14ac:dyDescent="0.3">
      <c r="A23" s="5">
        <v>21</v>
      </c>
      <c r="B23" s="58">
        <v>0</v>
      </c>
      <c r="C23" s="58"/>
      <c r="D23" s="7">
        <f t="shared" si="0"/>
        <v>3852</v>
      </c>
      <c r="E23" s="4">
        <v>3852</v>
      </c>
      <c r="G23" s="4"/>
    </row>
    <row r="24" spans="1:7" ht="18.75" x14ac:dyDescent="0.3">
      <c r="A24" s="5">
        <v>22</v>
      </c>
      <c r="B24" s="58">
        <v>2770</v>
      </c>
      <c r="C24" s="58"/>
      <c r="D24" s="7">
        <f t="shared" si="0"/>
        <v>3485</v>
      </c>
      <c r="E24" s="4">
        <v>6255</v>
      </c>
      <c r="G24" s="4"/>
    </row>
    <row r="25" spans="1:7" ht="18.75" x14ac:dyDescent="0.3">
      <c r="A25" s="5">
        <v>23</v>
      </c>
      <c r="B25" s="58">
        <v>1700</v>
      </c>
      <c r="C25" s="58"/>
      <c r="D25" s="7">
        <f t="shared" si="0"/>
        <v>6776</v>
      </c>
      <c r="E25" s="4">
        <v>8476</v>
      </c>
      <c r="G25" s="4"/>
    </row>
    <row r="26" spans="1:7" ht="18.75" x14ac:dyDescent="0.3">
      <c r="A26" s="5">
        <v>24</v>
      </c>
      <c r="B26" s="58">
        <v>1350</v>
      </c>
      <c r="C26" s="58"/>
      <c r="D26" s="7">
        <f t="shared" si="0"/>
        <v>2768</v>
      </c>
      <c r="E26" s="4">
        <v>4118</v>
      </c>
      <c r="G26" s="4"/>
    </row>
    <row r="27" spans="1:7" ht="18.75" x14ac:dyDescent="0.3">
      <c r="A27" s="5">
        <v>25</v>
      </c>
      <c r="B27" s="58">
        <v>1300</v>
      </c>
      <c r="C27" s="58"/>
      <c r="D27" s="7">
        <f t="shared" si="0"/>
        <v>1116</v>
      </c>
      <c r="E27" s="4">
        <v>2416</v>
      </c>
      <c r="G27" s="4"/>
    </row>
    <row r="28" spans="1:7" ht="18.75" x14ac:dyDescent="0.3">
      <c r="A28" s="5">
        <v>26</v>
      </c>
      <c r="B28" s="58">
        <v>2925</v>
      </c>
      <c r="C28" s="58"/>
      <c r="D28" s="7">
        <f t="shared" si="0"/>
        <v>1646</v>
      </c>
      <c r="E28" s="4">
        <v>4571</v>
      </c>
      <c r="G28" s="4"/>
    </row>
    <row r="29" spans="1:7" ht="18.75" x14ac:dyDescent="0.3">
      <c r="A29" s="5">
        <v>27</v>
      </c>
      <c r="B29" s="58">
        <v>2860</v>
      </c>
      <c r="C29" s="58"/>
      <c r="D29" s="7">
        <f t="shared" si="0"/>
        <v>3475</v>
      </c>
      <c r="E29" s="4">
        <v>6335</v>
      </c>
      <c r="G29" s="4"/>
    </row>
    <row r="30" spans="1:7" ht="18.75" x14ac:dyDescent="0.3">
      <c r="A30" s="5">
        <v>28</v>
      </c>
      <c r="B30" s="58">
        <v>3145</v>
      </c>
      <c r="C30" s="58"/>
      <c r="D30" s="7">
        <f t="shared" si="0"/>
        <v>2505</v>
      </c>
      <c r="E30" s="4">
        <v>5650</v>
      </c>
      <c r="G30" s="4"/>
    </row>
    <row r="31" spans="1:7" ht="18.75" hidden="1" customHeight="1" x14ac:dyDescent="0.3">
      <c r="A31" s="18"/>
      <c r="B31" s="58">
        <f t="shared" ref="B31:C31" si="1">SUM(B3:B30)</f>
        <v>92879</v>
      </c>
      <c r="C31" s="58">
        <f t="shared" si="1"/>
        <v>0</v>
      </c>
      <c r="D31" s="4">
        <f>SUM(G3:G30)</f>
        <v>0</v>
      </c>
      <c r="E31" s="21"/>
    </row>
    <row r="32" spans="1:7" ht="18.75" hidden="1" customHeight="1" x14ac:dyDescent="0.3">
      <c r="B32" s="58"/>
      <c r="C32" s="58"/>
      <c r="D32" s="4"/>
      <c r="E32" s="21"/>
    </row>
    <row r="33" spans="1:7" ht="18.75" hidden="1" customHeight="1" x14ac:dyDescent="0.3">
      <c r="B33" s="58"/>
      <c r="C33" s="58"/>
      <c r="D33" s="4"/>
      <c r="E33" s="21"/>
    </row>
    <row r="34" spans="1:7" ht="18.75" x14ac:dyDescent="0.3">
      <c r="A34" s="14" t="s">
        <v>12</v>
      </c>
      <c r="B34" s="61">
        <f>SUM(B3:C30)</f>
        <v>92879</v>
      </c>
      <c r="C34" s="62"/>
      <c r="D34" s="25">
        <f>SUM(D3:D30)</f>
        <v>127818</v>
      </c>
      <c r="E34" s="25">
        <f>SUM(E3:E30)</f>
        <v>220697</v>
      </c>
    </row>
    <row r="35" spans="1:7" ht="18.75" x14ac:dyDescent="0.3">
      <c r="A35" s="49" t="s">
        <v>44</v>
      </c>
      <c r="B35" s="49"/>
      <c r="C35" s="49"/>
      <c r="D35" s="49"/>
      <c r="E35" s="33">
        <v>20000</v>
      </c>
    </row>
    <row r="36" spans="1:7" ht="27.75" customHeight="1" x14ac:dyDescent="0.3">
      <c r="A36" s="49" t="s">
        <v>14</v>
      </c>
      <c r="B36" s="49"/>
      <c r="C36" s="49"/>
      <c r="D36" s="49"/>
      <c r="E36" s="22">
        <v>8000</v>
      </c>
    </row>
    <row r="37" spans="1:7" ht="27.75" customHeight="1" x14ac:dyDescent="0.3">
      <c r="A37" s="49" t="s">
        <v>15</v>
      </c>
      <c r="B37" s="49"/>
      <c r="C37" s="49"/>
      <c r="D37" s="49"/>
      <c r="E37" s="23">
        <f>SUM(E34:E36)</f>
        <v>248697</v>
      </c>
      <c r="G37" s="24"/>
    </row>
  </sheetData>
  <mergeCells count="37">
    <mergeCell ref="A35:D35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7:C27"/>
    <mergeCell ref="B28:C28"/>
    <mergeCell ref="A37:D37"/>
    <mergeCell ref="A1:E1"/>
    <mergeCell ref="A36:D36"/>
    <mergeCell ref="B32:C32"/>
    <mergeCell ref="B33:C33"/>
    <mergeCell ref="B34:C34"/>
    <mergeCell ref="B29:C29"/>
    <mergeCell ref="B30:C30"/>
    <mergeCell ref="B31:C31"/>
    <mergeCell ref="B22:C22"/>
    <mergeCell ref="B23:C23"/>
    <mergeCell ref="B24:C24"/>
    <mergeCell ref="B25:C25"/>
    <mergeCell ref="B26:C26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J6" sqref="J6"/>
    </sheetView>
  </sheetViews>
  <sheetFormatPr defaultRowHeight="45.75" customHeight="1" x14ac:dyDescent="0.25"/>
  <cols>
    <col min="1" max="1" width="9.140625" style="26"/>
    <col min="2" max="2" width="27.42578125" style="26" customWidth="1"/>
    <col min="3" max="5" width="9.140625" style="26"/>
    <col min="6" max="6" width="24.7109375" style="26" customWidth="1"/>
    <col min="7" max="16384" width="9.140625" style="26"/>
  </cols>
  <sheetData>
    <row r="1" spans="1:8" ht="45.75" customHeight="1" x14ac:dyDescent="0.3">
      <c r="A1" s="64" t="s">
        <v>46</v>
      </c>
      <c r="B1" s="64"/>
      <c r="C1" s="64"/>
      <c r="D1" s="64"/>
      <c r="E1" s="64"/>
      <c r="F1" s="64"/>
      <c r="G1" s="27"/>
      <c r="H1" s="28"/>
    </row>
    <row r="2" spans="1:8" ht="45.75" customHeight="1" x14ac:dyDescent="0.3">
      <c r="A2" s="68" t="s">
        <v>15</v>
      </c>
      <c r="B2" s="68"/>
      <c r="C2" s="69">
        <v>248697</v>
      </c>
      <c r="D2" s="64"/>
      <c r="E2" s="64"/>
      <c r="F2" s="64"/>
    </row>
    <row r="3" spans="1:8" ht="45.75" customHeight="1" x14ac:dyDescent="0.3">
      <c r="A3" s="68" t="s">
        <v>16</v>
      </c>
      <c r="B3" s="68"/>
      <c r="C3" s="69">
        <v>218779</v>
      </c>
      <c r="D3" s="64"/>
      <c r="E3" s="64"/>
      <c r="F3" s="64"/>
    </row>
    <row r="4" spans="1:8" ht="45.75" customHeight="1" x14ac:dyDescent="0.3">
      <c r="A4" s="68" t="s">
        <v>17</v>
      </c>
      <c r="B4" s="68"/>
      <c r="C4" s="69">
        <f>C2-C3</f>
        <v>29918</v>
      </c>
      <c r="D4" s="64"/>
      <c r="E4" s="64"/>
      <c r="F4" s="64"/>
    </row>
    <row r="5" spans="1:8" ht="45.75" hidden="1" customHeight="1" x14ac:dyDescent="0.25">
      <c r="A5" s="65"/>
      <c r="B5" s="67"/>
      <c r="C5" s="65"/>
      <c r="D5" s="66"/>
      <c r="E5" s="66"/>
      <c r="F5" s="67"/>
    </row>
    <row r="6" spans="1:8" ht="45.75" customHeight="1" x14ac:dyDescent="0.3">
      <c r="C6" s="42" t="s">
        <v>48</v>
      </c>
      <c r="D6" s="43"/>
      <c r="E6" s="44"/>
      <c r="F6" s="70" t="s">
        <v>47</v>
      </c>
    </row>
  </sheetData>
  <mergeCells count="10">
    <mergeCell ref="C6:E6"/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" right="0.7" top="0.75" bottom="0.75" header="0.3" footer="0.3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T02.18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2018-06-03T11:39:17Z</cp:lastPrinted>
  <dcterms:created xsi:type="dcterms:W3CDTF">2018-06-02T03:59:25Z</dcterms:created>
  <dcterms:modified xsi:type="dcterms:W3CDTF">2018-06-06T15:18:36Z</dcterms:modified>
</cp:coreProperties>
</file>